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1.4\ist共有フォルダ\04.産業技術イノベーション部\3.半導体・デジタル産業支援グループ\◆半導体事業(R3～）\R8_半導体事業\01_半導体後工程関連製品開発支援事業\03_公募_後工程\"/>
    </mc:Choice>
  </mc:AlternateContent>
  <xr:revisionPtr revIDLastSave="0" documentId="13_ncr:1_{0D18EBFE-D902-4BF3-855A-DEAF84354DCB}" xr6:coauthVersionLast="47" xr6:coauthVersionMax="47" xr10:uidLastSave="{00000000-0000-0000-0000-000000000000}"/>
  <bookViews>
    <workbookView xWindow="-108" yWindow="-108" windowWidth="23256" windowHeight="12456" activeTab="1" xr2:uid="{00000000-000D-0000-FFFF-FFFF00000000}"/>
  </bookViews>
  <sheets>
    <sheet name="記載について" sheetId="25" r:id="rId1"/>
    <sheet name="総括表" sheetId="1" r:id="rId2"/>
    <sheet name="機関1" sheetId="2" r:id="rId3"/>
    <sheet name="機関2" sheetId="26" r:id="rId4"/>
    <sheet name="機関3" sheetId="27" r:id="rId5"/>
  </sheets>
  <definedNames>
    <definedName name="_xlnm.Print_Area" localSheetId="1">総括表!$A$1:$G$42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 l="1"/>
  <c r="G40" i="1"/>
  <c r="A35" i="1"/>
  <c r="A27" i="1"/>
  <c r="I78" i="27"/>
  <c r="I77" i="27"/>
  <c r="I76" i="27"/>
  <c r="I80" i="27" s="1"/>
  <c r="E39" i="1" s="1"/>
  <c r="C39" i="1" s="1"/>
  <c r="I68" i="27"/>
  <c r="I67" i="27"/>
  <c r="I66" i="27"/>
  <c r="I65" i="27"/>
  <c r="I64" i="27"/>
  <c r="I63" i="27"/>
  <c r="I62" i="27"/>
  <c r="I61" i="27"/>
  <c r="I60" i="27"/>
  <c r="I59" i="27"/>
  <c r="I51" i="27"/>
  <c r="I50" i="27"/>
  <c r="I49" i="27"/>
  <c r="I48" i="27"/>
  <c r="I47" i="27"/>
  <c r="I53" i="27" s="1"/>
  <c r="E37" i="1" s="1"/>
  <c r="C37" i="1" s="1"/>
  <c r="I39" i="27"/>
  <c r="I38" i="27"/>
  <c r="I37" i="27"/>
  <c r="I29" i="27"/>
  <c r="I28" i="27"/>
  <c r="I27" i="27"/>
  <c r="I26" i="27"/>
  <c r="I25" i="27"/>
  <c r="I24" i="27"/>
  <c r="I23" i="27"/>
  <c r="I22" i="27"/>
  <c r="I21" i="27"/>
  <c r="I20" i="27"/>
  <c r="I12" i="27"/>
  <c r="I11" i="27"/>
  <c r="I10" i="27"/>
  <c r="I9" i="27"/>
  <c r="I78" i="26"/>
  <c r="I77" i="26"/>
  <c r="I76" i="26"/>
  <c r="I68" i="26"/>
  <c r="I67" i="26"/>
  <c r="I66" i="26"/>
  <c r="I65" i="26"/>
  <c r="I64" i="26"/>
  <c r="I63" i="26"/>
  <c r="I62" i="26"/>
  <c r="I61" i="26"/>
  <c r="I60" i="26"/>
  <c r="I59" i="26"/>
  <c r="I70" i="26" s="1"/>
  <c r="E30" i="1" s="1"/>
  <c r="C30" i="1" s="1"/>
  <c r="I51" i="26"/>
  <c r="I50" i="26"/>
  <c r="I49" i="26"/>
  <c r="I48" i="26"/>
  <c r="I47" i="26"/>
  <c r="I39" i="26"/>
  <c r="I38" i="26"/>
  <c r="I37" i="26"/>
  <c r="I29" i="26"/>
  <c r="I28" i="26"/>
  <c r="I27" i="26"/>
  <c r="I26" i="26"/>
  <c r="I25" i="26"/>
  <c r="I24" i="26"/>
  <c r="I23" i="26"/>
  <c r="I22" i="26"/>
  <c r="I21" i="26"/>
  <c r="I31" i="26" s="1"/>
  <c r="E27" i="1" s="1"/>
  <c r="C27" i="1" s="1"/>
  <c r="I20" i="26"/>
  <c r="I12" i="26"/>
  <c r="I11" i="26"/>
  <c r="I10" i="26"/>
  <c r="I9" i="26"/>
  <c r="I14" i="26" s="1"/>
  <c r="I66" i="2"/>
  <c r="I65" i="2"/>
  <c r="F8" i="1"/>
  <c r="G32" i="1"/>
  <c r="G24" i="1"/>
  <c r="F5" i="1"/>
  <c r="F7" i="1"/>
  <c r="F10" i="1"/>
  <c r="F9" i="1"/>
  <c r="F6" i="1"/>
  <c r="I67" i="2"/>
  <c r="I64" i="2"/>
  <c r="I63" i="2"/>
  <c r="I62" i="2"/>
  <c r="I26" i="2"/>
  <c r="I25" i="2"/>
  <c r="I24" i="2"/>
  <c r="I12" i="2"/>
  <c r="I11" i="2"/>
  <c r="I10" i="2"/>
  <c r="A19" i="1"/>
  <c r="I28" i="2"/>
  <c r="I23" i="2"/>
  <c r="I47" i="2"/>
  <c r="I68" i="2"/>
  <c r="I61" i="2"/>
  <c r="I60" i="2"/>
  <c r="I59" i="2"/>
  <c r="I78" i="2"/>
  <c r="I77" i="2"/>
  <c r="I76" i="2"/>
  <c r="I20" i="2"/>
  <c r="I9" i="2"/>
  <c r="I29" i="2"/>
  <c r="I27" i="2"/>
  <c r="I22" i="2"/>
  <c r="I21" i="2"/>
  <c r="I39" i="2"/>
  <c r="I38" i="2"/>
  <c r="I37" i="2"/>
  <c r="I48" i="2"/>
  <c r="I49" i="2"/>
  <c r="I50" i="2"/>
  <c r="I51" i="2"/>
  <c r="I14" i="27" l="1"/>
  <c r="I41" i="27"/>
  <c r="E36" i="1" s="1"/>
  <c r="C36" i="1" s="1"/>
  <c r="G41" i="1"/>
  <c r="I31" i="27"/>
  <c r="E35" i="1" s="1"/>
  <c r="C35" i="1" s="1"/>
  <c r="I70" i="27"/>
  <c r="E38" i="1" s="1"/>
  <c r="C38" i="1" s="1"/>
  <c r="I82" i="26"/>
  <c r="I41" i="26"/>
  <c r="E28" i="1" s="1"/>
  <c r="C28" i="1" s="1"/>
  <c r="I80" i="26"/>
  <c r="E31" i="1" s="1"/>
  <c r="C31" i="1" s="1"/>
  <c r="I53" i="26"/>
  <c r="E29" i="1" s="1"/>
  <c r="C29" i="1" s="1"/>
  <c r="E26" i="1"/>
  <c r="C26" i="1" s="1"/>
  <c r="F11" i="1"/>
  <c r="E32" i="1"/>
  <c r="I53" i="2"/>
  <c r="E21" i="1" s="1"/>
  <c r="I14" i="2"/>
  <c r="E18" i="1" s="1"/>
  <c r="I31" i="2"/>
  <c r="E19" i="1" s="1"/>
  <c r="I80" i="2"/>
  <c r="E23" i="1" s="1"/>
  <c r="D10" i="1" s="1"/>
  <c r="B10" i="1" s="1"/>
  <c r="I41" i="2"/>
  <c r="E20" i="1" s="1"/>
  <c r="C20" i="1" s="1"/>
  <c r="I70" i="2"/>
  <c r="E22" i="1" s="1"/>
  <c r="D9" i="1" s="1"/>
  <c r="B9" i="1" s="1"/>
  <c r="C32" i="1"/>
  <c r="I82" i="27" l="1"/>
  <c r="E34" i="1"/>
  <c r="D6" i="1"/>
  <c r="C23" i="1"/>
  <c r="D7" i="1"/>
  <c r="B7" i="1" s="1"/>
  <c r="C18" i="1"/>
  <c r="C19" i="1"/>
  <c r="C22" i="1"/>
  <c r="E24" i="1"/>
  <c r="I82" i="2"/>
  <c r="C21" i="1"/>
  <c r="D8" i="1"/>
  <c r="B8" i="1" s="1"/>
  <c r="C34" i="1" l="1"/>
  <c r="C40" i="1" s="1"/>
  <c r="E40" i="1"/>
  <c r="D5" i="1"/>
  <c r="B5" i="1" s="1"/>
  <c r="B11" i="1" s="1"/>
  <c r="E41" i="1"/>
  <c r="C24" i="1"/>
  <c r="C41" i="1" s="1"/>
  <c r="D11" i="1" l="1"/>
</calcChain>
</file>

<file path=xl/sharedStrings.xml><?xml version="1.0" encoding="utf-8"?>
<sst xmlns="http://schemas.openxmlformats.org/spreadsheetml/2006/main" count="313" uniqueCount="109">
  <si>
    <t>①機械装置費</t>
    <rPh sb="1" eb="3">
      <t>キカイ</t>
    </rPh>
    <rPh sb="3" eb="5">
      <t>ソウチ</t>
    </rPh>
    <rPh sb="5" eb="6">
      <t>ヒ</t>
    </rPh>
    <phoneticPr fontId="2"/>
  </si>
  <si>
    <t>計</t>
    <rPh sb="0" eb="1">
      <t>ケイ</t>
    </rPh>
    <phoneticPr fontId="2"/>
  </si>
  <si>
    <t>機械装置名</t>
    <rPh sb="0" eb="2">
      <t>キカイ</t>
    </rPh>
    <rPh sb="2" eb="4">
      <t>ソウチ</t>
    </rPh>
    <rPh sb="4" eb="5">
      <t>メイ</t>
    </rPh>
    <phoneticPr fontId="2"/>
  </si>
  <si>
    <t>数量</t>
    <rPh sb="0" eb="2">
      <t>スウリョウ</t>
    </rPh>
    <phoneticPr fontId="2"/>
  </si>
  <si>
    <t>単価</t>
    <rPh sb="0" eb="2">
      <t>タンカ</t>
    </rPh>
    <phoneticPr fontId="2"/>
  </si>
  <si>
    <t>④ 旅費</t>
    <rPh sb="2" eb="4">
      <t>リョヒ</t>
    </rPh>
    <phoneticPr fontId="2"/>
  </si>
  <si>
    <t>人</t>
    <rPh sb="0" eb="1">
      <t>ヒト</t>
    </rPh>
    <phoneticPr fontId="2"/>
  </si>
  <si>
    <t>*</t>
    <phoneticPr fontId="2"/>
  </si>
  <si>
    <t>回数</t>
    <phoneticPr fontId="2"/>
  </si>
  <si>
    <t>*</t>
    <phoneticPr fontId="2"/>
  </si>
  <si>
    <t>小　　　　　計</t>
    <rPh sb="0" eb="1">
      <t>ショウ</t>
    </rPh>
    <rPh sb="6" eb="7">
      <t>ケイ</t>
    </rPh>
    <phoneticPr fontId="2"/>
  </si>
  <si>
    <t>No.</t>
    <phoneticPr fontId="2"/>
  </si>
  <si>
    <t>実施機関名</t>
    <rPh sb="0" eb="2">
      <t>ジッシ</t>
    </rPh>
    <rPh sb="2" eb="5">
      <t>キカンメイ</t>
    </rPh>
    <phoneticPr fontId="2"/>
  </si>
  <si>
    <t>①</t>
    <phoneticPr fontId="2"/>
  </si>
  <si>
    <t>②</t>
    <phoneticPr fontId="2"/>
  </si>
  <si>
    <t>③</t>
    <phoneticPr fontId="2"/>
  </si>
  <si>
    <t>④</t>
    <phoneticPr fontId="2"/>
  </si>
  <si>
    <t>（別紙）</t>
    <rPh sb="1" eb="3">
      <t>ベッシ</t>
    </rPh>
    <phoneticPr fontId="2"/>
  </si>
  <si>
    <t>総　　計</t>
    <rPh sb="0" eb="1">
      <t>フサ</t>
    </rPh>
    <rPh sb="3" eb="4">
      <t>ケイ</t>
    </rPh>
    <phoneticPr fontId="2"/>
  </si>
  <si>
    <t>行程</t>
    <rPh sb="0" eb="2">
      <t>コウテイ</t>
    </rPh>
    <phoneticPr fontId="2"/>
  </si>
  <si>
    <t>⑤</t>
    <phoneticPr fontId="2"/>
  </si>
  <si>
    <t>⑥</t>
    <phoneticPr fontId="2"/>
  </si>
  <si>
    <t>⑤ 人件費</t>
    <rPh sb="2" eb="5">
      <t>ジンケンヒ</t>
    </rPh>
    <phoneticPr fontId="2"/>
  </si>
  <si>
    <t>総　　　　　計（①＋②＋③＋④＋⑤＋⑥）</t>
    <rPh sb="0" eb="1">
      <t>フサ</t>
    </rPh>
    <rPh sb="6" eb="7">
      <t>ケイ</t>
    </rPh>
    <phoneticPr fontId="2"/>
  </si>
  <si>
    <t>【機関１】</t>
    <rPh sb="1" eb="3">
      <t>キカン</t>
    </rPh>
    <phoneticPr fontId="2"/>
  </si>
  <si>
    <t>【機関３】</t>
    <rPh sb="1" eb="3">
      <t>キカン</t>
    </rPh>
    <phoneticPr fontId="2"/>
  </si>
  <si>
    <t>【機関２】</t>
    <rPh sb="1" eb="3">
      <t>キカン</t>
    </rPh>
    <phoneticPr fontId="2"/>
  </si>
  <si>
    <t>⑥その他の経費</t>
    <rPh sb="3" eb="4">
      <t>タ</t>
    </rPh>
    <rPh sb="5" eb="7">
      <t>ケイヒ</t>
    </rPh>
    <phoneticPr fontId="2"/>
  </si>
  <si>
    <t>区分</t>
    <rPh sb="0" eb="2">
      <t>クブン</t>
    </rPh>
    <phoneticPr fontId="2"/>
  </si>
  <si>
    <t>② 材料・消耗品費</t>
    <rPh sb="2" eb="4">
      <t>ザイリョウ</t>
    </rPh>
    <rPh sb="5" eb="8">
      <t>ショウモウヒン</t>
    </rPh>
    <rPh sb="8" eb="9">
      <t>ヒ</t>
    </rPh>
    <phoneticPr fontId="2"/>
  </si>
  <si>
    <t>②材料・消耗品費</t>
    <rPh sb="1" eb="3">
      <t>ザイリョウ</t>
    </rPh>
    <rPh sb="4" eb="7">
      <t>ショウモウヒン</t>
    </rPh>
    <rPh sb="7" eb="8">
      <t>ヒ</t>
    </rPh>
    <phoneticPr fontId="2"/>
  </si>
  <si>
    <t>（２）機関毎の区分別経費一覧（単位：円）</t>
    <rPh sb="3" eb="5">
      <t>キカン</t>
    </rPh>
    <rPh sb="5" eb="6">
      <t>ゴト</t>
    </rPh>
    <rPh sb="7" eb="9">
      <t>クブン</t>
    </rPh>
    <rPh sb="9" eb="10">
      <t>ベツ</t>
    </rPh>
    <rPh sb="10" eb="12">
      <t>ケイヒ</t>
    </rPh>
    <rPh sb="12" eb="14">
      <t>イチラン</t>
    </rPh>
    <rPh sb="15" eb="17">
      <t>タンイ</t>
    </rPh>
    <rPh sb="18" eb="19">
      <t>エン</t>
    </rPh>
    <phoneticPr fontId="2"/>
  </si>
  <si>
    <t>③外注費</t>
    <rPh sb="1" eb="3">
      <t>ガイチュウ</t>
    </rPh>
    <rPh sb="3" eb="4">
      <t>ヒ</t>
    </rPh>
    <phoneticPr fontId="2"/>
  </si>
  <si>
    <t>消費税</t>
    <rPh sb="0" eb="3">
      <t>ショウヒゼイ</t>
    </rPh>
    <phoneticPr fontId="2"/>
  </si>
  <si>
    <t>%</t>
    <phoneticPr fontId="2"/>
  </si>
  <si>
    <t>仕様・型番</t>
    <rPh sb="0" eb="2">
      <t>シヨウ</t>
    </rPh>
    <rPh sb="3" eb="5">
      <t>カタバン</t>
    </rPh>
    <phoneticPr fontId="2"/>
  </si>
  <si>
    <t>必要性</t>
    <rPh sb="0" eb="3">
      <t>ヒツヨウセイ</t>
    </rPh>
    <phoneticPr fontId="2"/>
  </si>
  <si>
    <t>目的・必要性</t>
    <rPh sb="0" eb="2">
      <t>モクテキ</t>
    </rPh>
    <phoneticPr fontId="2"/>
  </si>
  <si>
    <t>作業名</t>
    <rPh sb="0" eb="3">
      <t>サギョウメイ</t>
    </rPh>
    <phoneticPr fontId="2"/>
  </si>
  <si>
    <t>内容</t>
    <rPh sb="0" eb="2">
      <t>ナイヨウ</t>
    </rPh>
    <phoneticPr fontId="2"/>
  </si>
  <si>
    <t>品名</t>
    <rPh sb="0" eb="2">
      <t>ヒンメイ</t>
    </rPh>
    <phoneticPr fontId="2"/>
  </si>
  <si>
    <t>仕様・型番</t>
    <phoneticPr fontId="2"/>
  </si>
  <si>
    <t>時間</t>
    <rPh sb="0" eb="2">
      <t>ジカン</t>
    </rPh>
    <phoneticPr fontId="2"/>
  </si>
  <si>
    <t>単価</t>
    <rPh sb="0" eb="2">
      <t>タンカ</t>
    </rPh>
    <phoneticPr fontId="2"/>
  </si>
  <si>
    <t>外注名</t>
    <rPh sb="0" eb="2">
      <t>ガイチュウ</t>
    </rPh>
    <rPh sb="2" eb="3">
      <t>メイ</t>
    </rPh>
    <phoneticPr fontId="2"/>
  </si>
  <si>
    <t>内容・必要性</t>
    <rPh sb="0" eb="2">
      <t>ナイヨウ</t>
    </rPh>
    <rPh sb="3" eb="6">
      <t>ヒツヨウセイ</t>
    </rPh>
    <phoneticPr fontId="2"/>
  </si>
  <si>
    <t>補助対象経費</t>
    <rPh sb="0" eb="6">
      <t>ホジョタイショウケイヒ</t>
    </rPh>
    <phoneticPr fontId="2"/>
  </si>
  <si>
    <t>大学・公設試で経費を計上した場合、全体の区分別経費一覧で消費税を上乗せしないように注意してください。</t>
    <rPh sb="0" eb="2">
      <t>ダイガク</t>
    </rPh>
    <rPh sb="3" eb="6">
      <t>コウセツシ</t>
    </rPh>
    <rPh sb="7" eb="9">
      <t>ケイヒ</t>
    </rPh>
    <rPh sb="10" eb="12">
      <t>ケイジョウ</t>
    </rPh>
    <rPh sb="14" eb="16">
      <t>バアイ</t>
    </rPh>
    <rPh sb="17" eb="19">
      <t>ゼンタイ</t>
    </rPh>
    <rPh sb="20" eb="23">
      <t>クブ</t>
    </rPh>
    <rPh sb="23" eb="27">
      <t>ケイヒイチラン</t>
    </rPh>
    <rPh sb="28" eb="31">
      <t>ショウヒゼイ</t>
    </rPh>
    <rPh sb="32" eb="34">
      <t>ウワノ</t>
    </rPh>
    <rPh sb="41" eb="43">
      <t>チュウイ</t>
    </rPh>
    <phoneticPr fontId="2"/>
  </si>
  <si>
    <t>総　計</t>
    <rPh sb="0" eb="1">
      <t>ソウ</t>
    </rPh>
    <rPh sb="2" eb="3">
      <t>ケイ</t>
    </rPh>
    <phoneticPr fontId="2"/>
  </si>
  <si>
    <t>機関２</t>
    <rPh sb="0" eb="2">
      <t>キカン</t>
    </rPh>
    <phoneticPr fontId="2"/>
  </si>
  <si>
    <t>機関３</t>
    <rPh sb="0" eb="2">
      <t>キカン</t>
    </rPh>
    <phoneticPr fontId="2"/>
  </si>
  <si>
    <t>機関１</t>
    <rPh sb="0" eb="2">
      <t>キカン</t>
    </rPh>
    <phoneticPr fontId="2"/>
  </si>
  <si>
    <t>③ 外注費</t>
    <rPh sb="2" eb="4">
      <t>ガイチュウ</t>
    </rPh>
    <rPh sb="4" eb="5">
      <t>ヒ</t>
    </rPh>
    <phoneticPr fontId="2"/>
  </si>
  <si>
    <t>① 機械装置費</t>
    <rPh sb="2" eb="4">
      <t>キカイ</t>
    </rPh>
    <rPh sb="4" eb="6">
      <t>ソウチ</t>
    </rPh>
    <rPh sb="6" eb="7">
      <t>ヒ</t>
    </rPh>
    <phoneticPr fontId="2"/>
  </si>
  <si>
    <t>企業名
実施項目</t>
    <rPh sb="0" eb="2">
      <t>キギョウ</t>
    </rPh>
    <rPh sb="2" eb="3">
      <t>メイ</t>
    </rPh>
    <rPh sb="4" eb="6">
      <t>ジッシ</t>
    </rPh>
    <rPh sb="6" eb="8">
      <t>コウモク</t>
    </rPh>
    <phoneticPr fontId="2"/>
  </si>
  <si>
    <t>企業・機関名
実施項目</t>
    <rPh sb="0" eb="2">
      <t>キギョウ</t>
    </rPh>
    <rPh sb="3" eb="6">
      <t>キカンメイ</t>
    </rPh>
    <rPh sb="7" eb="11">
      <t>ジッシコウモク</t>
    </rPh>
    <phoneticPr fontId="2"/>
  </si>
  <si>
    <t>企業・機関名
実施項目</t>
    <rPh sb="0" eb="2">
      <t>キギョウ</t>
    </rPh>
    <rPh sb="3" eb="6">
      <t>キカンメイ</t>
    </rPh>
    <rPh sb="7" eb="9">
      <t>ジッシ</t>
    </rPh>
    <rPh sb="9" eb="11">
      <t>コウモク</t>
    </rPh>
    <phoneticPr fontId="2"/>
  </si>
  <si>
    <t>④</t>
  </si>
  <si>
    <t>④〇〇〇の評価</t>
    <rPh sb="5" eb="7">
      <t>ヒョウカ</t>
    </rPh>
    <phoneticPr fontId="2"/>
  </si>
  <si>
    <t>②〇〇〇の開発</t>
    <phoneticPr fontId="2"/>
  </si>
  <si>
    <t>①〇〇〇の開発
③〇〇〇の開発</t>
    <rPh sb="5" eb="7">
      <t>カイハツ</t>
    </rPh>
    <rPh sb="13" eb="15">
      <t>カイハツ</t>
    </rPh>
    <phoneticPr fontId="2"/>
  </si>
  <si>
    <t>①</t>
  </si>
  <si>
    <t>②</t>
  </si>
  <si>
    <t>③</t>
  </si>
  <si>
    <t>⑤</t>
  </si>
  <si>
    <t>⑥</t>
  </si>
  <si>
    <t>補助事業に要する経費</t>
    <rPh sb="0" eb="2">
      <t>ホジョ</t>
    </rPh>
    <rPh sb="2" eb="4">
      <t>ジギョウ</t>
    </rPh>
    <rPh sb="5" eb="6">
      <t>ヨウ</t>
    </rPh>
    <rPh sb="8" eb="10">
      <t>ケイヒ</t>
    </rPh>
    <phoneticPr fontId="2"/>
  </si>
  <si>
    <t>補助対象経費</t>
    <rPh sb="0" eb="2">
      <t>ホジョ</t>
    </rPh>
    <rPh sb="2" eb="4">
      <t>タイショウ</t>
    </rPh>
    <rPh sb="4" eb="6">
      <t>ケイヒ</t>
    </rPh>
    <phoneticPr fontId="2"/>
  </si>
  <si>
    <t>④旅費</t>
    <rPh sb="1" eb="3">
      <t>リョヒ</t>
    </rPh>
    <phoneticPr fontId="2"/>
  </si>
  <si>
    <t>⑤人件費</t>
    <rPh sb="1" eb="4">
      <t>ジンケンヒ</t>
    </rPh>
    <phoneticPr fontId="2"/>
  </si>
  <si>
    <t>補助事業に要する経費</t>
    <phoneticPr fontId="2"/>
  </si>
  <si>
    <t>（１）事業費等総括表（単位：円）</t>
    <rPh sb="3" eb="5">
      <t>ジギョウ</t>
    </rPh>
    <rPh sb="5" eb="6">
      <t>ヒ</t>
    </rPh>
    <rPh sb="6" eb="7">
      <t>トウ</t>
    </rPh>
    <rPh sb="7" eb="10">
      <t>ソウカツヒョウ</t>
    </rPh>
    <rPh sb="11" eb="13">
      <t>タンイ</t>
    </rPh>
    <rPh sb="14" eb="15">
      <t>エン</t>
    </rPh>
    <phoneticPr fontId="2"/>
  </si>
  <si>
    <t>ワークシート「機関1」「機関2」「機関3」の情報が総括表の補助対象経費に反映されます。
それを基に、補助事業に要する経費が自動計算されます。</t>
    <rPh sb="7" eb="9">
      <t>キカン</t>
    </rPh>
    <rPh sb="12" eb="14">
      <t>キカン</t>
    </rPh>
    <rPh sb="17" eb="19">
      <t>キカン</t>
    </rPh>
    <rPh sb="22" eb="24">
      <t>ジョウホウ</t>
    </rPh>
    <rPh sb="25" eb="28">
      <t>ソウカツヒョウ</t>
    </rPh>
    <rPh sb="29" eb="35">
      <t>ホジョタイショウケイヒ</t>
    </rPh>
    <rPh sb="36" eb="38">
      <t>ハンエイ</t>
    </rPh>
    <rPh sb="47" eb="48">
      <t>モト</t>
    </rPh>
    <rPh sb="50" eb="52">
      <t>ホジョ</t>
    </rPh>
    <rPh sb="52" eb="54">
      <t>ジギョウ</t>
    </rPh>
    <rPh sb="55" eb="56">
      <t>ヨウ</t>
    </rPh>
    <rPh sb="58" eb="60">
      <t>ケイヒ</t>
    </rPh>
    <rPh sb="61" eb="65">
      <t>ジドウケイサン</t>
    </rPh>
    <phoneticPr fontId="2"/>
  </si>
  <si>
    <t>補助希望額</t>
    <rPh sb="0" eb="2">
      <t>ホジョ</t>
    </rPh>
    <rPh sb="2" eb="4">
      <t>キボウ</t>
    </rPh>
    <rPh sb="4" eb="5">
      <t>ガク</t>
    </rPh>
    <phoneticPr fontId="2"/>
  </si>
  <si>
    <r>
      <t>機関別経費明細書</t>
    </r>
    <r>
      <rPr>
        <sz val="11"/>
        <rFont val="ＭＳ ゴシック"/>
        <family val="3"/>
        <charset val="128"/>
      </rPr>
      <t>（</t>
    </r>
    <r>
      <rPr>
        <sz val="11"/>
        <color rgb="FFFF0000"/>
        <rFont val="ＭＳ ゴシック"/>
        <family val="3"/>
        <charset val="128"/>
      </rPr>
      <t>※単価は税抜で記載、単位：円</t>
    </r>
    <r>
      <rPr>
        <sz val="11"/>
        <rFont val="ＭＳ ゴシック"/>
        <family val="3"/>
        <charset val="128"/>
      </rPr>
      <t>）</t>
    </r>
    <rPh sb="10" eb="12">
      <t>タンカ</t>
    </rPh>
    <rPh sb="13" eb="15">
      <t>ゼイヌ</t>
    </rPh>
    <rPh sb="16" eb="18">
      <t>キサイ</t>
    </rPh>
    <phoneticPr fontId="2"/>
  </si>
  <si>
    <t>その他経費については、内容によって税抜/税込が混在する可能性がありますので、事前に事務局にご相談ください。</t>
    <rPh sb="2" eb="3">
      <t>タ</t>
    </rPh>
    <rPh sb="3" eb="5">
      <t>ケイヒ</t>
    </rPh>
    <rPh sb="11" eb="13">
      <t>ナイヨウ</t>
    </rPh>
    <rPh sb="17" eb="19">
      <t>ゼイヌ</t>
    </rPh>
    <rPh sb="20" eb="22">
      <t>ゼイコ</t>
    </rPh>
    <rPh sb="23" eb="25">
      <t>コンザイ</t>
    </rPh>
    <rPh sb="27" eb="30">
      <t>カノウセイ</t>
    </rPh>
    <rPh sb="38" eb="40">
      <t>ジゼン</t>
    </rPh>
    <rPh sb="41" eb="44">
      <t>ジムキョク</t>
    </rPh>
    <rPh sb="46" eb="48">
      <t>ソウダン</t>
    </rPh>
    <phoneticPr fontId="2"/>
  </si>
  <si>
    <t>機関毎の区分別経費一覧において、区分毎の補助対象経費の1/2以下となるように、補助希望額を記入してください。事業費等総括表には、自動的に機関毎の区分別経費一覧の金額が集計されます。
※共同機関に大学・公設試が参画する場合は、税込価格にさらに消費税を掛けないように計算式を修正してください。</t>
    <rPh sb="0" eb="2">
      <t>キカン</t>
    </rPh>
    <rPh sb="2" eb="3">
      <t>ゴト</t>
    </rPh>
    <rPh sb="4" eb="6">
      <t>クブン</t>
    </rPh>
    <rPh sb="6" eb="7">
      <t>ベツ</t>
    </rPh>
    <rPh sb="7" eb="9">
      <t>ケイヒ</t>
    </rPh>
    <rPh sb="9" eb="11">
      <t>イチラン</t>
    </rPh>
    <rPh sb="16" eb="18">
      <t>クブン</t>
    </rPh>
    <rPh sb="18" eb="19">
      <t>ゴト</t>
    </rPh>
    <rPh sb="20" eb="26">
      <t>ホジョタイショウケイヒ</t>
    </rPh>
    <rPh sb="30" eb="32">
      <t>イカ</t>
    </rPh>
    <rPh sb="45" eb="47">
      <t>キニュウ</t>
    </rPh>
    <rPh sb="64" eb="67">
      <t>ジドウテキ</t>
    </rPh>
    <rPh sb="80" eb="82">
      <t>キンガク</t>
    </rPh>
    <rPh sb="83" eb="85">
      <t>シュウケイ</t>
    </rPh>
    <phoneticPr fontId="2"/>
  </si>
  <si>
    <t>共同機関がある場合は各機関について、ワークシート「機関２」「機関３」に記入してください。
ワークシートが不足する場合は追加し、ワークシート「総括表」にも追加、修正してください。
※共同機関が企業の場合、補助対象経費は税抜価格です。大学・公設試の場合は税込価格です。</t>
    <rPh sb="2" eb="4">
      <t>キカン</t>
    </rPh>
    <rPh sb="7" eb="9">
      <t>バアイ</t>
    </rPh>
    <rPh sb="35" eb="37">
      <t>キニュウ</t>
    </rPh>
    <rPh sb="52" eb="54">
      <t>フソク</t>
    </rPh>
    <rPh sb="56" eb="58">
      <t>バアイ</t>
    </rPh>
    <rPh sb="59" eb="61">
      <t>ツイカ</t>
    </rPh>
    <rPh sb="70" eb="73">
      <t>ソウカツヒョウ</t>
    </rPh>
    <rPh sb="76" eb="78">
      <t>ツイカ</t>
    </rPh>
    <rPh sb="79" eb="81">
      <t>シュウセイ</t>
    </rPh>
    <rPh sb="90" eb="92">
      <t>キョウドウ</t>
    </rPh>
    <rPh sb="92" eb="94">
      <t>キカン</t>
    </rPh>
    <rPh sb="95" eb="97">
      <t>キギョウ</t>
    </rPh>
    <rPh sb="98" eb="100">
      <t>バアイ</t>
    </rPh>
    <rPh sb="101" eb="107">
      <t>ホジョタイショウケイヒ</t>
    </rPh>
    <rPh sb="108" eb="110">
      <t>ゼイヌ</t>
    </rPh>
    <rPh sb="110" eb="112">
      <t>カカク</t>
    </rPh>
    <rPh sb="115" eb="117">
      <t>ダイガク</t>
    </rPh>
    <rPh sb="118" eb="121">
      <t>コウセツシ</t>
    </rPh>
    <rPh sb="122" eb="124">
      <t>バアイ</t>
    </rPh>
    <rPh sb="125" eb="127">
      <t>ゼイコ</t>
    </rPh>
    <rPh sb="127" eb="129">
      <t>カカク</t>
    </rPh>
    <phoneticPr fontId="2"/>
  </si>
  <si>
    <t>ワークシート「機関1」に必要な経費を記入してください。
※単価は税抜価格を記入してください。</t>
    <rPh sb="7" eb="9">
      <t>キカン</t>
    </rPh>
    <rPh sb="12" eb="14">
      <t>ヒツヨウ</t>
    </rPh>
    <rPh sb="15" eb="17">
      <t>ケイヒ</t>
    </rPh>
    <rPh sb="18" eb="20">
      <t>キニュウ</t>
    </rPh>
    <rPh sb="29" eb="31">
      <t>タンカ</t>
    </rPh>
    <rPh sb="32" eb="34">
      <t>ゼイヌ</t>
    </rPh>
    <rPh sb="34" eb="36">
      <t>カカク</t>
    </rPh>
    <rPh sb="37" eb="39">
      <t>キニュウ</t>
    </rPh>
    <phoneticPr fontId="2"/>
  </si>
  <si>
    <r>
      <t>機関別経費明細書</t>
    </r>
    <r>
      <rPr>
        <sz val="11"/>
        <rFont val="ＭＳ ゴシック"/>
        <family val="3"/>
        <charset val="128"/>
      </rPr>
      <t>（</t>
    </r>
    <r>
      <rPr>
        <sz val="11"/>
        <color rgb="FFFF0000"/>
        <rFont val="ＭＳ ゴシック"/>
        <family val="3"/>
        <charset val="128"/>
      </rPr>
      <t>※単価は税抜（大学・公設試は税込）で記載、単位：円</t>
    </r>
    <r>
      <rPr>
        <sz val="11"/>
        <rFont val="ＭＳ ゴシック"/>
        <family val="3"/>
        <charset val="128"/>
      </rPr>
      <t>）</t>
    </r>
    <rPh sb="10" eb="12">
      <t>タンカ</t>
    </rPh>
    <rPh sb="13" eb="15">
      <t>ゼイヌ</t>
    </rPh>
    <rPh sb="16" eb="18">
      <t>ダイガク</t>
    </rPh>
    <rPh sb="19" eb="22">
      <t>コウセツシ</t>
    </rPh>
    <rPh sb="23" eb="25">
      <t>ゼイコ</t>
    </rPh>
    <rPh sb="27" eb="29">
      <t>キサイ</t>
    </rPh>
    <phoneticPr fontId="2"/>
  </si>
  <si>
    <r>
      <t>機関別経費明細書</t>
    </r>
    <r>
      <rPr>
        <sz val="11"/>
        <rFont val="ＭＳ ゴシック"/>
        <family val="3"/>
        <charset val="128"/>
      </rPr>
      <t>（</t>
    </r>
    <r>
      <rPr>
        <sz val="11"/>
        <color rgb="FFFF0000"/>
        <rFont val="ＭＳ ゴシック"/>
        <family val="3"/>
        <charset val="128"/>
      </rPr>
      <t>※単価は税抜（大学・公設試は税込）で記載、単位：円</t>
    </r>
    <r>
      <rPr>
        <sz val="11"/>
        <rFont val="ＭＳ ゴシック"/>
        <family val="3"/>
        <charset val="128"/>
      </rPr>
      <t>）</t>
    </r>
    <rPh sb="10" eb="12">
      <t>タンカ</t>
    </rPh>
    <rPh sb="13" eb="15">
      <t>ゼイヌ</t>
    </rPh>
    <rPh sb="27" eb="29">
      <t>キサイ</t>
    </rPh>
    <phoneticPr fontId="2"/>
  </si>
  <si>
    <t>経費区分</t>
    <rPh sb="0" eb="4">
      <t>ケイヒクブン</t>
    </rPh>
    <phoneticPr fontId="2"/>
  </si>
  <si>
    <t>①機械装置費</t>
  </si>
  <si>
    <t>②材料・消耗品費</t>
    <phoneticPr fontId="2"/>
  </si>
  <si>
    <t>③外注費</t>
    <phoneticPr fontId="2"/>
  </si>
  <si>
    <t>補助事業を進める上で必要な試験、設計、加工、装置の据付工事等に該当し、自社で取り組む研究開発の根幹に属しない外注に要する経費。</t>
    <phoneticPr fontId="2"/>
  </si>
  <si>
    <t>④旅費</t>
    <phoneticPr fontId="2"/>
  </si>
  <si>
    <t>⑤人件費</t>
    <phoneticPr fontId="2"/>
  </si>
  <si>
    <t>下記の留意事項に従って作成して下さい。</t>
    <rPh sb="0" eb="2">
      <t>カキ</t>
    </rPh>
    <rPh sb="3" eb="7">
      <t>リュウイジコウ</t>
    </rPh>
    <rPh sb="8" eb="9">
      <t>シタガ</t>
    </rPh>
    <rPh sb="11" eb="13">
      <t>サクセイ</t>
    </rPh>
    <rPh sb="15" eb="16">
      <t>クダ</t>
    </rPh>
    <phoneticPr fontId="2"/>
  </si>
  <si>
    <t>例１：設計した装置の製造や組み立て、加工を他社に外注する。
例２：開発した装置の試験、性能評価を分析センターに外注する。
　　　※公的機関への依頼試験も外注に該当します。
例３：カタログやホームページに掲載されている機械装置を自社で作成した設計図を基に改造を外注する。</t>
    <rPh sb="124" eb="126">
      <t>タシャ</t>
    </rPh>
    <rPh sb="127" eb="129">
      <t>ガイチュウ</t>
    </rPh>
    <phoneticPr fontId="2"/>
  </si>
  <si>
    <t>例１：共同実施者の所で打ち合わせや実験を行った。
例２：測定比較のため、開発内容と異なる測定方法を他機関で実施する現場に立ち会った。</t>
    <phoneticPr fontId="2"/>
  </si>
  <si>
    <t>試験、設計、組立等、研究開発に直接従事した作業時間に対する人件費（特段の理由のない場合は、企業開発分に限る）。</t>
    <phoneticPr fontId="2"/>
  </si>
  <si>
    <t>例１：補助事業の開発に携わる自社の従業員が開発実施項目①に取り組んだ。
例２：自社の人員が少なく、代表取締役が自ら開発実施項目①に取り組んだ。</t>
    <rPh sb="0" eb="1">
      <t>レイ</t>
    </rPh>
    <rPh sb="3" eb="7">
      <t>ホジョジギョウ</t>
    </rPh>
    <rPh sb="8" eb="10">
      <t>カイハツ</t>
    </rPh>
    <rPh sb="11" eb="12">
      <t>タズサ</t>
    </rPh>
    <rPh sb="14" eb="16">
      <t>ジシャ</t>
    </rPh>
    <rPh sb="17" eb="20">
      <t>ジュウギョウイン</t>
    </rPh>
    <rPh sb="21" eb="25">
      <t>カイハツジッシ</t>
    </rPh>
    <rPh sb="25" eb="27">
      <t>コウモク</t>
    </rPh>
    <rPh sb="29" eb="30">
      <t>ト</t>
    </rPh>
    <rPh sb="31" eb="32">
      <t>ク</t>
    </rPh>
    <rPh sb="36" eb="37">
      <t>レイ</t>
    </rPh>
    <rPh sb="39" eb="41">
      <t>ジシャ</t>
    </rPh>
    <rPh sb="42" eb="44">
      <t>ジンイン</t>
    </rPh>
    <rPh sb="45" eb="46">
      <t>スク</t>
    </rPh>
    <rPh sb="49" eb="54">
      <t>ダイヒョウトリシマリヤク</t>
    </rPh>
    <rPh sb="55" eb="56">
      <t>ミズカ</t>
    </rPh>
    <phoneticPr fontId="2"/>
  </si>
  <si>
    <t>取得価格（税抜）が10万円以上かつ使用可能期間が１年以上の機械装置の購入に要する経費。
パソコン等著しく汎用性が高いと認められるものは補助対象外。ただし、機械装置購入時に付属する制御用パソコン等は補助対象。</t>
    <phoneticPr fontId="2"/>
  </si>
  <si>
    <t>補助事業を進める上で必要な研究打ち合わせや他機関での実験を行うためなどの出張に要する経費。
展示会、学会、セミナー等は補助対象外。また、鉄道のグリーン料金、航空機のビジネスクラス等は補助対象外。</t>
    <phoneticPr fontId="2"/>
  </si>
  <si>
    <t>例１：型や機能等が定まったカタログやホームページに掲載されている機械装置又はオプション等軽微な機能を追加した機械装置。
例２：計測装置に専用の制御用PCが付属している機械装置（輸送費や据え付け工事等が見積書に含まれている場合、見積書の金額を機械装置として計上できる）。</t>
    <rPh sb="63" eb="65">
      <t>ケイソク</t>
    </rPh>
    <phoneticPr fontId="2"/>
  </si>
  <si>
    <t>その他の経費とは、公的機関での設備使用料、ソフトウェア単体購入時の使用料、半導体設計ソフトのレンタル料（サブスク）などが該当します。</t>
    <rPh sb="2" eb="3">
      <t>ホカ</t>
    </rPh>
    <rPh sb="4" eb="6">
      <t>ケイヒ</t>
    </rPh>
    <rPh sb="9" eb="11">
      <t>コウテキ</t>
    </rPh>
    <rPh sb="11" eb="13">
      <t>キカン</t>
    </rPh>
    <rPh sb="15" eb="17">
      <t>セツビ</t>
    </rPh>
    <rPh sb="17" eb="20">
      <t>シヨウリョウ</t>
    </rPh>
    <rPh sb="27" eb="29">
      <t>タンタイ</t>
    </rPh>
    <rPh sb="29" eb="31">
      <t>コウニュウ</t>
    </rPh>
    <rPh sb="31" eb="32">
      <t>ジ</t>
    </rPh>
    <rPh sb="33" eb="35">
      <t>シヨウ</t>
    </rPh>
    <rPh sb="35" eb="36">
      <t>リョウ</t>
    </rPh>
    <rPh sb="37" eb="40">
      <t>ハンドウタイ</t>
    </rPh>
    <rPh sb="40" eb="42">
      <t>セッケイ</t>
    </rPh>
    <rPh sb="50" eb="51">
      <t>リョウ</t>
    </rPh>
    <rPh sb="60" eb="62">
      <t>ガイトウ</t>
    </rPh>
    <phoneticPr fontId="2"/>
  </si>
  <si>
    <t>機関が４以上となる場合は、欄を増やしてください。</t>
    <rPh sb="0" eb="2">
      <t>キカン</t>
    </rPh>
    <rPh sb="4" eb="6">
      <t>イジョウ</t>
    </rPh>
    <rPh sb="9" eb="11">
      <t>バアイ</t>
    </rPh>
    <rPh sb="13" eb="14">
      <t>ラン</t>
    </rPh>
    <rPh sb="15" eb="16">
      <t>フ</t>
    </rPh>
    <phoneticPr fontId="2"/>
  </si>
  <si>
    <t>例１：高効率電源を作製するため、複数の電子部品を購入した。
例２：通販サイトでアルミ板の寸法や形状、穴あけ等を指定して加工品を購入した。
例３：取得価格（税抜）10万円以上の高周波、高電圧対応の同軸ケーブルを購入した。</t>
    <rPh sb="69" eb="70">
      <t>レイ</t>
    </rPh>
    <phoneticPr fontId="2"/>
  </si>
  <si>
    <t>⑥その他の経費</t>
    <phoneticPr fontId="2"/>
  </si>
  <si>
    <t>例１：ソフトウェア単体で購入する場合、材料・消耗品や機械装置に該当しないため、その他の経費に計上する。
例２：公的機関の測定装置などを使用して、自らが測定や分析等を実施する場合、外注には該当しないため、その他の経費に計上する。
例３：ソフトウェア等を補助事業実施期間中に使用するためのレンタル料金は、その他の経費に計上する。</t>
    <phoneticPr fontId="2"/>
  </si>
  <si>
    <t>⑥ その他の経費</t>
    <rPh sb="4" eb="5">
      <t>タ</t>
    </rPh>
    <rPh sb="6" eb="8">
      <t>ケイヒ</t>
    </rPh>
    <phoneticPr fontId="2"/>
  </si>
  <si>
    <t>基本的に入力済みの式は変更しないでください。直打ちすると、正確に反映されなくなります。</t>
    <rPh sb="0" eb="3">
      <t>キホンテキ</t>
    </rPh>
    <rPh sb="4" eb="7">
      <t>ニュウリョクズ</t>
    </rPh>
    <rPh sb="9" eb="10">
      <t>シキ</t>
    </rPh>
    <rPh sb="11" eb="13">
      <t>ヘンコウ</t>
    </rPh>
    <rPh sb="22" eb="24">
      <t>ジカウ</t>
    </rPh>
    <rPh sb="29" eb="31">
      <t>セイカク</t>
    </rPh>
    <rPh sb="32" eb="34">
      <t>ハンエイ</t>
    </rPh>
    <phoneticPr fontId="2"/>
  </si>
  <si>
    <t>材料、消耗品等、使用によりその効力を失うものの購入に要する経費。
取得価格（税抜）が10万円以上であり、使用可能期間が１年未満のもの又は部品など単独では使用できないものも対象。
取得価格（税抜）が10万円未満の機械装置の購入に要する経費。
送料は補助対象外。</t>
    <phoneticPr fontId="2"/>
  </si>
  <si>
    <t>※補助事業に要する経費の①②③は税込価格、④⑤は税抜価格です。⑥は内容によって税込/税抜を判断
　してください。
※補助対象経費の①～⑥は税抜価格です。
※補助希望額の①～⑥は各経費区分において、補助対象経費に対して希望補助率以内の金額としてください。</t>
    <rPh sb="1" eb="5">
      <t>ホジョジギョウ</t>
    </rPh>
    <rPh sb="6" eb="7">
      <t>ヨウ</t>
    </rPh>
    <rPh sb="9" eb="11">
      <t>ケイヒ</t>
    </rPh>
    <rPh sb="16" eb="18">
      <t>ゼイコ</t>
    </rPh>
    <rPh sb="17" eb="18">
      <t>コ</t>
    </rPh>
    <rPh sb="18" eb="20">
      <t>カカク</t>
    </rPh>
    <rPh sb="24" eb="26">
      <t>ゼイヌ</t>
    </rPh>
    <rPh sb="26" eb="28">
      <t>カカク</t>
    </rPh>
    <rPh sb="33" eb="35">
      <t>ナイヨウ</t>
    </rPh>
    <rPh sb="39" eb="41">
      <t>ゼイコ</t>
    </rPh>
    <rPh sb="42" eb="44">
      <t>ゼイヌ</t>
    </rPh>
    <rPh sb="45" eb="47">
      <t>ハンダン</t>
    </rPh>
    <rPh sb="80" eb="82">
      <t>キボウ</t>
    </rPh>
    <rPh sb="88" eb="89">
      <t>カク</t>
    </rPh>
    <rPh sb="89" eb="91">
      <t>ケイヒ</t>
    </rPh>
    <rPh sb="91" eb="93">
      <t>クブン</t>
    </rPh>
    <rPh sb="105" eb="106">
      <t>タイ</t>
    </rPh>
    <rPh sb="108" eb="110">
      <t>キボウ</t>
    </rPh>
    <rPh sb="110" eb="113">
      <t>ホジョリツ</t>
    </rPh>
    <rPh sb="113" eb="115">
      <t>イナイ</t>
    </rPh>
    <phoneticPr fontId="2"/>
  </si>
  <si>
    <t>※各経費区分において、補助対象経費に対して希望補助率以内となるように補助希望額を記入してください。</t>
    <rPh sb="1" eb="2">
      <t>カク</t>
    </rPh>
    <rPh sb="2" eb="4">
      <t>ケイヒ</t>
    </rPh>
    <rPh sb="4" eb="6">
      <t>クブン</t>
    </rPh>
    <rPh sb="11" eb="15">
      <t>ホジョタイショウ</t>
    </rPh>
    <rPh sb="15" eb="17">
      <t>ケイヒ</t>
    </rPh>
    <rPh sb="18" eb="19">
      <t>タイ</t>
    </rPh>
    <rPh sb="21" eb="23">
      <t>キボウ</t>
    </rPh>
    <rPh sb="23" eb="26">
      <t>ホジョリツ</t>
    </rPh>
    <rPh sb="26" eb="28">
      <t>イナイ</t>
    </rPh>
    <rPh sb="34" eb="36">
      <t>ホジョ</t>
    </rPh>
    <rPh sb="36" eb="38">
      <t>キボウ</t>
    </rPh>
    <rPh sb="40" eb="42">
      <t>キニュウ</t>
    </rPh>
    <phoneticPr fontId="2"/>
  </si>
  <si>
    <t>①～⑤以外で、補助事業の実施にあたり、理事長が特に必要と認める経費。
公設試等での設備使用料、ソフトウェア単体の購入費、ソフトウェアのレンタル料（補助事業期間内の契約であること）等。</t>
    <rPh sb="38" eb="39">
      <t>トウ</t>
    </rPh>
    <phoneticPr fontId="2"/>
  </si>
  <si>
    <t>1円未満は切り捨ててください。</t>
    <rPh sb="1" eb="2">
      <t>エン</t>
    </rPh>
    <rPh sb="2" eb="4">
      <t>ミマン</t>
    </rPh>
    <rPh sb="5" eb="6">
      <t>キ</t>
    </rPh>
    <rPh sb="7" eb="8">
      <t>ス</t>
    </rPh>
    <phoneticPr fontId="2"/>
  </si>
  <si>
    <t>５．事業費等について</t>
    <rPh sb="2" eb="4">
      <t>ジギョウ</t>
    </rPh>
    <rPh sb="4" eb="5">
      <t>ヒ</t>
    </rPh>
    <rPh sb="5" eb="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</si>
</sst>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color rgb="FFFF0000"/>
      <name val="ＭＳ ゴシック"/>
      <family val="3"/>
      <charset val="128"/>
    </font>
    <font>
      <sz val="10"/>
      <color rgb="FFFF0000"/>
      <name val="ＭＳ ゴシック"/>
      <family val="3"/>
      <charset val="128"/>
    </font>
    <font>
      <sz val="10.5"/>
      <name val="ＭＳ 明朝"/>
      <family val="1"/>
      <charset val="128"/>
    </font>
    <font>
      <b/>
      <sz val="12"/>
      <name val="ＭＳ Ｐゴシック"/>
      <family val="3"/>
      <charset val="128"/>
    </font>
    <font>
      <b/>
      <sz val="11"/>
      <color rgb="FFFFFF00"/>
      <name val="ＭＳ ゴシック"/>
      <family val="3"/>
      <charset val="128"/>
    </font>
    <font>
      <sz val="11"/>
      <color rgb="FFFFFF00"/>
      <name val="ＭＳ 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medium">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1">
    <xf numFmtId="0" fontId="0" fillId="0" borderId="0" xfId="0">
      <alignment vertical="center"/>
    </xf>
    <xf numFmtId="0" fontId="3" fillId="0" borderId="0" xfId="0" applyFont="1">
      <alignment vertical="center"/>
    </xf>
    <xf numFmtId="0" fontId="6" fillId="0" borderId="0" xfId="0" applyFont="1">
      <alignment vertical="center"/>
    </xf>
    <xf numFmtId="0" fontId="3" fillId="0" borderId="1" xfId="0" applyFont="1" applyBorder="1" applyAlignment="1">
      <alignment horizontal="center" vertical="center" wrapText="1"/>
    </xf>
    <xf numFmtId="176" fontId="3" fillId="0" borderId="9" xfId="0" applyNumberFormat="1" applyFont="1" applyBorder="1">
      <alignment vertical="center"/>
    </xf>
    <xf numFmtId="0" fontId="3" fillId="0" borderId="0" xfId="0" applyFont="1" applyAlignment="1">
      <alignment vertical="center" wrapText="1"/>
    </xf>
    <xf numFmtId="0" fontId="4" fillId="0" borderId="0" xfId="0" applyFont="1" applyAlignment="1">
      <alignment vertical="center" wrapText="1"/>
    </xf>
    <xf numFmtId="0" fontId="3" fillId="0" borderId="1" xfId="0" applyFont="1" applyBorder="1" applyAlignment="1">
      <alignment vertical="center" wrapText="1"/>
    </xf>
    <xf numFmtId="0" fontId="3" fillId="0" borderId="12" xfId="0" applyFont="1" applyBorder="1" applyAlignment="1">
      <alignment horizontal="center" vertical="center" shrinkToFit="1"/>
    </xf>
    <xf numFmtId="0" fontId="3" fillId="0" borderId="18" xfId="0" applyFont="1" applyBorder="1" applyAlignment="1">
      <alignment horizontal="center" vertical="center"/>
    </xf>
    <xf numFmtId="0" fontId="3" fillId="0" borderId="19" xfId="0" applyFont="1" applyBorder="1" applyAlignment="1">
      <alignment vertical="center" wrapText="1"/>
    </xf>
    <xf numFmtId="177" fontId="3" fillId="0" borderId="13" xfId="0" applyNumberFormat="1" applyFont="1" applyBorder="1">
      <alignment vertical="center"/>
    </xf>
    <xf numFmtId="177" fontId="3" fillId="0" borderId="17" xfId="0" applyNumberFormat="1" applyFont="1" applyBorder="1" applyAlignment="1">
      <alignment horizontal="center" vertical="center"/>
    </xf>
    <xf numFmtId="177" fontId="3" fillId="0" borderId="14" xfId="0" applyNumberFormat="1" applyFont="1" applyBorder="1">
      <alignment vertical="center"/>
    </xf>
    <xf numFmtId="0" fontId="3" fillId="0" borderId="2" xfId="0" applyFont="1" applyBorder="1">
      <alignment vertical="center"/>
    </xf>
    <xf numFmtId="0" fontId="3" fillId="0" borderId="20" xfId="0" applyFont="1" applyBorder="1">
      <alignment vertical="center"/>
    </xf>
    <xf numFmtId="0" fontId="3" fillId="0" borderId="0" xfId="0" applyFont="1" applyAlignment="1">
      <alignment horizontal="center" vertical="center"/>
    </xf>
    <xf numFmtId="176" fontId="3" fillId="0" borderId="0" xfId="0" applyNumberFormat="1" applyFo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0" fillId="0" borderId="0" xfId="0" applyAlignment="1">
      <alignment vertical="center" wrapText="1"/>
    </xf>
    <xf numFmtId="0" fontId="0" fillId="0" borderId="12" xfId="0" applyBorder="1" applyAlignment="1">
      <alignment horizontal="center" vertical="center" wrapText="1"/>
    </xf>
    <xf numFmtId="0" fontId="0" fillId="0" borderId="12" xfId="0" applyBorder="1" applyAlignment="1">
      <alignment vertical="center" wrapText="1"/>
    </xf>
    <xf numFmtId="0" fontId="3" fillId="0" borderId="12" xfId="0" applyFont="1" applyBorder="1" applyAlignment="1">
      <alignment vertical="center" wrapText="1"/>
    </xf>
    <xf numFmtId="0" fontId="3" fillId="0" borderId="12" xfId="0" applyFont="1" applyBorder="1">
      <alignment vertical="center"/>
    </xf>
    <xf numFmtId="38" fontId="3" fillId="0" borderId="4" xfId="0" applyNumberFormat="1" applyFont="1" applyBorder="1">
      <alignment vertical="center"/>
    </xf>
    <xf numFmtId="38" fontId="3" fillId="0" borderId="6" xfId="0" applyNumberFormat="1" applyFont="1" applyBorder="1">
      <alignment vertical="center"/>
    </xf>
    <xf numFmtId="38" fontId="3" fillId="0" borderId="8" xfId="0" applyNumberFormat="1" applyFont="1" applyBorder="1">
      <alignment vertical="center"/>
    </xf>
    <xf numFmtId="38" fontId="3" fillId="0" borderId="10" xfId="0" applyNumberFormat="1" applyFont="1" applyBorder="1">
      <alignment vertical="center"/>
    </xf>
    <xf numFmtId="38" fontId="3" fillId="0" borderId="12" xfId="0" applyNumberFormat="1" applyFont="1" applyBorder="1">
      <alignment vertical="center"/>
    </xf>
    <xf numFmtId="38" fontId="3" fillId="0" borderId="12" xfId="0" applyNumberFormat="1" applyFont="1" applyBorder="1" applyAlignment="1">
      <alignment vertical="center" wrapText="1"/>
    </xf>
    <xf numFmtId="38" fontId="3" fillId="0" borderId="16" xfId="0" applyNumberFormat="1" applyFont="1" applyBorder="1">
      <alignment vertical="center"/>
    </xf>
    <xf numFmtId="0" fontId="4" fillId="0" borderId="0" xfId="0" applyFont="1">
      <alignment vertical="center"/>
    </xf>
    <xf numFmtId="3" fontId="5" fillId="0" borderId="28" xfId="0" applyNumberFormat="1" applyFont="1" applyBorder="1">
      <alignment vertical="center"/>
    </xf>
    <xf numFmtId="38" fontId="3" fillId="0" borderId="28" xfId="0" applyNumberFormat="1" applyFont="1" applyBorder="1">
      <alignment vertical="center"/>
    </xf>
    <xf numFmtId="176" fontId="3" fillId="0" borderId="2" xfId="0" applyNumberFormat="1" applyFont="1" applyBorder="1" applyAlignment="1">
      <alignment horizontal="center" vertical="center"/>
    </xf>
    <xf numFmtId="176" fontId="3" fillId="0" borderId="32" xfId="0" applyNumberFormat="1" applyFont="1" applyBorder="1" applyAlignment="1">
      <alignment horizontal="center" vertical="center"/>
    </xf>
    <xf numFmtId="176" fontId="3" fillId="0" borderId="21" xfId="0" applyNumberFormat="1" applyFont="1" applyBorder="1">
      <alignment vertical="center"/>
    </xf>
    <xf numFmtId="176" fontId="3" fillId="0" borderId="33" xfId="0" applyNumberFormat="1" applyFont="1" applyBorder="1">
      <alignment vertical="center"/>
    </xf>
    <xf numFmtId="176" fontId="3" fillId="0" borderId="6" xfId="0" applyNumberFormat="1" applyFont="1" applyBorder="1">
      <alignment vertical="center"/>
    </xf>
    <xf numFmtId="176" fontId="3" fillId="0" borderId="5"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6" fillId="0" borderId="29" xfId="0" applyFont="1" applyBorder="1" applyAlignment="1">
      <alignment horizontal="center" vertical="center" wrapText="1"/>
    </xf>
    <xf numFmtId="176" fontId="6" fillId="0" borderId="9" xfId="0" applyNumberFormat="1" applyFont="1" applyBorder="1">
      <alignment vertical="center"/>
    </xf>
    <xf numFmtId="38" fontId="6" fillId="0" borderId="10" xfId="0" applyNumberFormat="1" applyFont="1" applyBorder="1">
      <alignment vertical="center"/>
    </xf>
    <xf numFmtId="0" fontId="6" fillId="0" borderId="12" xfId="0" applyFont="1" applyBorder="1" applyAlignment="1">
      <alignment horizontal="center" vertical="center" wrapText="1"/>
    </xf>
    <xf numFmtId="0" fontId="6" fillId="0" borderId="41" xfId="0" applyFont="1" applyBorder="1" applyAlignment="1">
      <alignment vertical="center" wrapText="1"/>
    </xf>
    <xf numFmtId="0" fontId="6" fillId="0" borderId="42" xfId="0" applyFont="1" applyBorder="1" applyAlignment="1">
      <alignment vertical="center" wrapText="1"/>
    </xf>
    <xf numFmtId="0" fontId="6" fillId="0" borderId="43" xfId="0" applyFont="1" applyBorder="1" applyAlignment="1">
      <alignment vertical="center" wrapText="1"/>
    </xf>
    <xf numFmtId="0" fontId="6" fillId="0" borderId="44" xfId="0" applyFont="1" applyBorder="1" applyAlignment="1">
      <alignment vertical="center" wrapText="1"/>
    </xf>
    <xf numFmtId="0" fontId="6" fillId="0" borderId="45" xfId="0" applyFont="1" applyBorder="1" applyAlignment="1">
      <alignment horizontal="center" vertical="center" wrapText="1"/>
    </xf>
    <xf numFmtId="0" fontId="10" fillId="0" borderId="12" xfId="0" applyFont="1" applyBorder="1">
      <alignment vertical="center"/>
    </xf>
    <xf numFmtId="0" fontId="11" fillId="0" borderId="0" xfId="0" applyFont="1" applyAlignment="1">
      <alignment vertical="center" wrapText="1"/>
    </xf>
    <xf numFmtId="0" fontId="12" fillId="0" borderId="0" xfId="0" applyFont="1">
      <alignment vertical="center"/>
    </xf>
    <xf numFmtId="0" fontId="13" fillId="0" borderId="0" xfId="0" applyFont="1">
      <alignment vertical="center"/>
    </xf>
    <xf numFmtId="0" fontId="3" fillId="0" borderId="13" xfId="0" applyFont="1" applyBorder="1">
      <alignment vertical="center"/>
    </xf>
    <xf numFmtId="0" fontId="3" fillId="0" borderId="14" xfId="0" applyFont="1" applyBorder="1">
      <alignment vertical="center"/>
    </xf>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9"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4" fillId="0" borderId="0" xfId="0" applyFont="1" applyAlignment="1">
      <alignment horizontal="center" vertical="center"/>
    </xf>
    <xf numFmtId="0" fontId="3" fillId="0" borderId="27" xfId="0" applyFont="1" applyBorder="1">
      <alignment vertical="center"/>
    </xf>
    <xf numFmtId="0" fontId="3" fillId="0" borderId="27"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0" fontId="6" fillId="0" borderId="14" xfId="0" applyFont="1" applyBorder="1" applyAlignment="1">
      <alignment horizontal="center" vertical="center" wrapText="1"/>
    </xf>
    <xf numFmtId="38" fontId="6" fillId="0" borderId="3" xfId="1" applyFont="1" applyBorder="1" applyAlignment="1">
      <alignment horizontal="right" vertical="center"/>
    </xf>
    <xf numFmtId="38" fontId="6" fillId="0" borderId="4" xfId="1" applyFont="1" applyBorder="1" applyAlignment="1">
      <alignment horizontal="right" vertical="center"/>
    </xf>
    <xf numFmtId="38" fontId="6" fillId="0" borderId="5" xfId="1" applyFont="1" applyBorder="1" applyAlignment="1">
      <alignment horizontal="right" vertical="center"/>
    </xf>
    <xf numFmtId="38" fontId="6" fillId="0" borderId="6" xfId="1" applyFont="1" applyBorder="1" applyAlignment="1">
      <alignment horizontal="right" vertical="center"/>
    </xf>
    <xf numFmtId="38" fontId="6" fillId="0" borderId="25" xfId="1" applyFont="1" applyBorder="1" applyAlignment="1">
      <alignment horizontal="right" vertical="center"/>
    </xf>
    <xf numFmtId="38" fontId="6" fillId="0" borderId="26" xfId="1" applyFont="1" applyBorder="1" applyAlignment="1">
      <alignment horizontal="right" vertical="center"/>
    </xf>
    <xf numFmtId="38" fontId="6" fillId="0" borderId="34" xfId="1" applyFont="1" applyBorder="1" applyAlignment="1">
      <alignment horizontal="right" vertical="center"/>
    </xf>
    <xf numFmtId="38" fontId="6" fillId="0" borderId="35" xfId="1" applyFont="1" applyBorder="1" applyAlignment="1">
      <alignment horizontal="right" vertical="center"/>
    </xf>
    <xf numFmtId="38" fontId="6" fillId="0" borderId="2" xfId="1" applyFont="1" applyBorder="1" applyAlignment="1">
      <alignment horizontal="right" vertical="center"/>
    </xf>
    <xf numFmtId="38" fontId="6" fillId="0" borderId="21" xfId="1" applyFont="1" applyBorder="1" applyAlignment="1">
      <alignment horizontal="right" vertical="center"/>
    </xf>
    <xf numFmtId="0" fontId="6" fillId="0" borderId="17" xfId="0" applyFont="1" applyBorder="1" applyAlignment="1">
      <alignment horizontal="center" vertical="center" wrapText="1"/>
    </xf>
    <xf numFmtId="38" fontId="6" fillId="0" borderId="23" xfId="1" applyFont="1" applyBorder="1" applyAlignment="1">
      <alignment horizontal="right" vertical="center"/>
    </xf>
    <xf numFmtId="38" fontId="6" fillId="0" borderId="24" xfId="1" applyFont="1" applyBorder="1" applyAlignment="1">
      <alignment horizontal="right" vertical="center"/>
    </xf>
    <xf numFmtId="38" fontId="6" fillId="0" borderId="37" xfId="1" applyFont="1" applyBorder="1" applyAlignment="1">
      <alignment vertical="center" wrapText="1"/>
    </xf>
    <xf numFmtId="38" fontId="6" fillId="0" borderId="4" xfId="1" applyFont="1" applyBorder="1" applyAlignment="1">
      <alignment vertical="center" wrapText="1"/>
    </xf>
    <xf numFmtId="38" fontId="6" fillId="0" borderId="38" xfId="1" applyFont="1" applyBorder="1" applyAlignment="1">
      <alignment vertical="center" wrapText="1"/>
    </xf>
    <xf numFmtId="38" fontId="6" fillId="0" borderId="6" xfId="1" applyFont="1" applyBorder="1" applyAlignment="1">
      <alignment vertical="center" wrapText="1"/>
    </xf>
    <xf numFmtId="38" fontId="6" fillId="0" borderId="39" xfId="1" applyFont="1" applyBorder="1" applyAlignment="1">
      <alignment vertical="center" wrapText="1"/>
    </xf>
    <xf numFmtId="38" fontId="6" fillId="0" borderId="24" xfId="1" applyFont="1" applyBorder="1" applyAlignment="1">
      <alignment vertical="center" wrapText="1"/>
    </xf>
    <xf numFmtId="38" fontId="6" fillId="0" borderId="40" xfId="0" applyNumberFormat="1" applyFont="1" applyBorder="1" applyAlignment="1">
      <alignment vertical="center" wrapText="1"/>
    </xf>
    <xf numFmtId="38" fontId="6" fillId="0" borderId="26" xfId="0" applyNumberFormat="1" applyFont="1" applyBorder="1" applyAlignment="1">
      <alignment vertical="center" wrapText="1"/>
    </xf>
    <xf numFmtId="0" fontId="3" fillId="0" borderId="22" xfId="0" applyFont="1" applyBorder="1" applyAlignment="1">
      <alignment horizontal="center" vertical="center" wrapText="1"/>
    </xf>
    <xf numFmtId="0" fontId="9" fillId="0" borderId="36" xfId="0" applyFont="1" applyBorder="1" applyAlignment="1">
      <alignment horizontal="left" vertical="center" wrapText="1"/>
    </xf>
    <xf numFmtId="0" fontId="7" fillId="0" borderId="36" xfId="0" applyFont="1" applyBorder="1" applyAlignment="1">
      <alignment horizontal="left" vertical="center" wrapText="1"/>
    </xf>
    <xf numFmtId="0" fontId="9" fillId="0" borderId="20" xfId="0" applyFont="1" applyBorder="1" applyAlignment="1">
      <alignment horizontal="left" vertical="center" wrapText="1"/>
    </xf>
    <xf numFmtId="0" fontId="7" fillId="0" borderId="20" xfId="0" applyFont="1" applyBorder="1" applyAlignment="1">
      <alignment horizontal="left" vertical="center" wrapText="1"/>
    </xf>
    <xf numFmtId="0" fontId="7" fillId="0" borderId="0" xfId="0" applyFont="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B6C6D-F699-4D0D-A129-60A4D78D9446}">
  <dimension ref="A1:C15"/>
  <sheetViews>
    <sheetView topLeftCell="A8" zoomScaleNormal="100" workbookViewId="0">
      <selection activeCell="B16" sqref="B16"/>
    </sheetView>
  </sheetViews>
  <sheetFormatPr defaultColWidth="8.88671875" defaultRowHeight="13.2" x14ac:dyDescent="0.2"/>
  <cols>
    <col min="1" max="1" width="16.21875" style="22" customWidth="1"/>
    <col min="2" max="2" width="102.6640625" style="22" customWidth="1"/>
    <col min="3" max="3" width="100.6640625" style="22" customWidth="1"/>
    <col min="4" max="16384" width="8.88671875" style="22"/>
  </cols>
  <sheetData>
    <row r="1" spans="1:3" ht="30" customHeight="1" x14ac:dyDescent="0.2">
      <c r="B1" s="22" t="s">
        <v>88</v>
      </c>
    </row>
    <row r="2" spans="1:3" ht="49.95" customHeight="1" x14ac:dyDescent="0.2">
      <c r="A2" s="23">
        <v>1</v>
      </c>
      <c r="B2" s="24" t="s">
        <v>78</v>
      </c>
    </row>
    <row r="3" spans="1:3" ht="49.95" customHeight="1" x14ac:dyDescent="0.2">
      <c r="A3" s="23">
        <v>2</v>
      </c>
      <c r="B3" s="24" t="s">
        <v>77</v>
      </c>
    </row>
    <row r="4" spans="1:3" ht="49.95" customHeight="1" x14ac:dyDescent="0.2">
      <c r="A4" s="23">
        <v>3</v>
      </c>
      <c r="B4" s="24" t="s">
        <v>72</v>
      </c>
    </row>
    <row r="5" spans="1:3" ht="49.95" customHeight="1" x14ac:dyDescent="0.2">
      <c r="A5" s="23">
        <v>4</v>
      </c>
      <c r="B5" s="24" t="s">
        <v>76</v>
      </c>
    </row>
    <row r="6" spans="1:3" ht="49.95" customHeight="1" x14ac:dyDescent="0.2">
      <c r="A6" s="23">
        <v>5</v>
      </c>
      <c r="B6" s="24" t="s">
        <v>75</v>
      </c>
    </row>
    <row r="9" spans="1:3" ht="14.4" x14ac:dyDescent="0.2">
      <c r="A9" s="56" t="s">
        <v>81</v>
      </c>
    </row>
    <row r="10" spans="1:3" ht="79.95" customHeight="1" x14ac:dyDescent="0.2">
      <c r="A10" s="55" t="s">
        <v>82</v>
      </c>
      <c r="B10" s="24" t="s">
        <v>93</v>
      </c>
      <c r="C10" s="24" t="s">
        <v>95</v>
      </c>
    </row>
    <row r="11" spans="1:3" ht="79.95" customHeight="1" x14ac:dyDescent="0.2">
      <c r="A11" s="24" t="s">
        <v>83</v>
      </c>
      <c r="B11" s="24" t="s">
        <v>103</v>
      </c>
      <c r="C11" s="24" t="s">
        <v>98</v>
      </c>
    </row>
    <row r="12" spans="1:3" ht="79.95" customHeight="1" x14ac:dyDescent="0.2">
      <c r="A12" s="24" t="s">
        <v>84</v>
      </c>
      <c r="B12" s="24" t="s">
        <v>85</v>
      </c>
      <c r="C12" s="24" t="s">
        <v>89</v>
      </c>
    </row>
    <row r="13" spans="1:3" ht="79.95" customHeight="1" x14ac:dyDescent="0.2">
      <c r="A13" s="24" t="s">
        <v>86</v>
      </c>
      <c r="B13" s="24" t="s">
        <v>94</v>
      </c>
      <c r="C13" s="24" t="s">
        <v>90</v>
      </c>
    </row>
    <row r="14" spans="1:3" ht="79.95" customHeight="1" x14ac:dyDescent="0.2">
      <c r="A14" s="24" t="s">
        <v>87</v>
      </c>
      <c r="B14" s="24" t="s">
        <v>91</v>
      </c>
      <c r="C14" s="24" t="s">
        <v>92</v>
      </c>
    </row>
    <row r="15" spans="1:3" ht="79.95" customHeight="1" x14ac:dyDescent="0.2">
      <c r="A15" s="24" t="s">
        <v>99</v>
      </c>
      <c r="B15" s="24" t="s">
        <v>106</v>
      </c>
      <c r="C15" s="24" t="s">
        <v>100</v>
      </c>
    </row>
  </sheetData>
  <phoneticPr fontId="2"/>
  <pageMargins left="0.7" right="0.7" top="0.75" bottom="0.75"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view="pageBreakPreview" zoomScaleNormal="100" zoomScaleSheetLayoutView="100" workbookViewId="0">
      <selection activeCell="A2" sqref="A2"/>
    </sheetView>
  </sheetViews>
  <sheetFormatPr defaultColWidth="9" defaultRowHeight="13.2" x14ac:dyDescent="0.2"/>
  <cols>
    <col min="1" max="1" width="22.5546875" style="5" customWidth="1"/>
    <col min="2" max="2" width="3.33203125" style="5" customWidth="1"/>
    <col min="3" max="3" width="20.77734375" style="5" customWidth="1"/>
    <col min="4" max="4" width="3.33203125" style="5" customWidth="1"/>
    <col min="5" max="5" width="20.77734375" style="1" customWidth="1"/>
    <col min="6" max="6" width="3.33203125" style="1" customWidth="1"/>
    <col min="7" max="7" width="20.77734375" style="1" customWidth="1"/>
    <col min="8" max="16384" width="9" style="1"/>
  </cols>
  <sheetData>
    <row r="1" spans="1:14" ht="19.2" x14ac:dyDescent="0.2">
      <c r="A1" s="34" t="s">
        <v>108</v>
      </c>
      <c r="B1" s="6"/>
      <c r="C1" s="6"/>
      <c r="D1" s="6"/>
      <c r="E1" s="6"/>
      <c r="F1" s="6"/>
      <c r="G1" s="6"/>
    </row>
    <row r="3" spans="1:14" ht="18.75" customHeight="1" x14ac:dyDescent="0.2">
      <c r="A3" s="2" t="s">
        <v>71</v>
      </c>
      <c r="B3" s="2"/>
      <c r="C3" s="2"/>
      <c r="D3" s="2"/>
    </row>
    <row r="4" spans="1:14" ht="40.049999999999997" customHeight="1" x14ac:dyDescent="0.2">
      <c r="A4" s="49" t="s">
        <v>28</v>
      </c>
      <c r="B4" s="91" t="s">
        <v>66</v>
      </c>
      <c r="C4" s="80"/>
      <c r="D4" s="78" t="s">
        <v>67</v>
      </c>
      <c r="E4" s="80"/>
      <c r="F4" s="78" t="s">
        <v>73</v>
      </c>
      <c r="G4" s="79"/>
      <c r="L4" s="1" t="s">
        <v>33</v>
      </c>
      <c r="M4" s="1">
        <v>10</v>
      </c>
      <c r="N4" s="1" t="s">
        <v>34</v>
      </c>
    </row>
    <row r="5" spans="1:14" ht="19.95" customHeight="1" x14ac:dyDescent="0.2">
      <c r="A5" s="50" t="s">
        <v>0</v>
      </c>
      <c r="B5" s="94">
        <f>D5*(1+$M$4/100)</f>
        <v>0</v>
      </c>
      <c r="C5" s="95"/>
      <c r="D5" s="81">
        <f>SUMIF($D$18:$D$41,"①",$E$18:$E$41)</f>
        <v>0</v>
      </c>
      <c r="E5" s="82"/>
      <c r="F5" s="89">
        <f>SUMIF($F$18:$F$41,"①",$G$18:$G$41)</f>
        <v>0</v>
      </c>
      <c r="G5" s="90"/>
    </row>
    <row r="6" spans="1:14" ht="19.95" customHeight="1" x14ac:dyDescent="0.2">
      <c r="A6" s="51" t="s">
        <v>30</v>
      </c>
      <c r="B6" s="96">
        <f>D6*(1+$M$4/100)</f>
        <v>0</v>
      </c>
      <c r="C6" s="97"/>
      <c r="D6" s="83">
        <f>SUMIF($D$18:$D$41,"②",$E$18:$E$41)</f>
        <v>0</v>
      </c>
      <c r="E6" s="84"/>
      <c r="F6" s="83">
        <f>SUMIF($F$18:$F$41,"②",$G$18:$G$41)</f>
        <v>0</v>
      </c>
      <c r="G6" s="84"/>
      <c r="L6" s="57" t="s">
        <v>47</v>
      </c>
    </row>
    <row r="7" spans="1:14" ht="19.95" customHeight="1" x14ac:dyDescent="0.2">
      <c r="A7" s="51" t="s">
        <v>32</v>
      </c>
      <c r="B7" s="96">
        <f>D7*(1+$M$4/100)</f>
        <v>0</v>
      </c>
      <c r="C7" s="97"/>
      <c r="D7" s="83">
        <f>SUMIF($D$18:$D$41,"③",$E$18:$E$41)</f>
        <v>0</v>
      </c>
      <c r="E7" s="84"/>
      <c r="F7" s="83">
        <f>SUMIF($F$18:$F$41,"③",$G$18:$G$41)</f>
        <v>0</v>
      </c>
      <c r="G7" s="84"/>
      <c r="L7" s="57" t="s">
        <v>102</v>
      </c>
    </row>
    <row r="8" spans="1:14" ht="19.95" customHeight="1" x14ac:dyDescent="0.2">
      <c r="A8" s="51" t="s">
        <v>68</v>
      </c>
      <c r="B8" s="96">
        <f>D8</f>
        <v>0</v>
      </c>
      <c r="C8" s="97"/>
      <c r="D8" s="83">
        <f>SUMIF($D$18:$D$41,"④",$E$18:$E$41)</f>
        <v>0</v>
      </c>
      <c r="E8" s="84"/>
      <c r="F8" s="83">
        <f>SUMIF($F$18:$F$41,"④",$G$18:$G$41)</f>
        <v>0</v>
      </c>
      <c r="G8" s="84"/>
      <c r="L8" s="58"/>
    </row>
    <row r="9" spans="1:14" ht="19.95" customHeight="1" x14ac:dyDescent="0.2">
      <c r="A9" s="52" t="s">
        <v>69</v>
      </c>
      <c r="B9" s="96">
        <f>D9</f>
        <v>0</v>
      </c>
      <c r="C9" s="97"/>
      <c r="D9" s="83">
        <f>SUMIF($D$18:$D$41,"⑤",$E$18:$E$41)</f>
        <v>0</v>
      </c>
      <c r="E9" s="84"/>
      <c r="F9" s="83">
        <f>SUMIF($F$18:$F$41,"⑤",$G$18:$G$41)</f>
        <v>0</v>
      </c>
      <c r="G9" s="84"/>
      <c r="L9" s="58"/>
    </row>
    <row r="10" spans="1:14" ht="19.95" customHeight="1" thickBot="1" x14ac:dyDescent="0.25">
      <c r="A10" s="53" t="s">
        <v>27</v>
      </c>
      <c r="B10" s="98">
        <f>D10*(1+$M$4/100)</f>
        <v>0</v>
      </c>
      <c r="C10" s="99"/>
      <c r="D10" s="92">
        <f>SUMIF($D$18:$D$41,"⑥",$E$18:$E$41)</f>
        <v>0</v>
      </c>
      <c r="E10" s="93"/>
      <c r="F10" s="87">
        <f>SUMIF($F$18:$F$41,"⑥",$G$18:$G$41)</f>
        <v>0</v>
      </c>
      <c r="G10" s="88"/>
      <c r="L10" s="57" t="s">
        <v>96</v>
      </c>
    </row>
    <row r="11" spans="1:14" ht="40.049999999999997" customHeight="1" thickTop="1" x14ac:dyDescent="0.2">
      <c r="A11" s="54" t="s">
        <v>18</v>
      </c>
      <c r="B11" s="100">
        <f>SUM(B5:C10)</f>
        <v>0</v>
      </c>
      <c r="C11" s="101"/>
      <c r="D11" s="85">
        <f>SUM(D5:E10)</f>
        <v>0</v>
      </c>
      <c r="E11" s="86"/>
      <c r="F11" s="85">
        <f>SUM(F5:G10)</f>
        <v>0</v>
      </c>
      <c r="G11" s="86"/>
      <c r="L11" s="57" t="s">
        <v>107</v>
      </c>
    </row>
    <row r="12" spans="1:14" ht="19.95" customHeight="1" x14ac:dyDescent="0.2">
      <c r="A12" s="105" t="s">
        <v>104</v>
      </c>
      <c r="B12" s="106"/>
      <c r="C12" s="106"/>
      <c r="D12" s="106"/>
      <c r="E12" s="106"/>
      <c r="F12" s="106"/>
      <c r="G12" s="106"/>
      <c r="L12" s="58"/>
    </row>
    <row r="13" spans="1:14" ht="19.95" customHeight="1" x14ac:dyDescent="0.2">
      <c r="A13" s="107"/>
      <c r="B13" s="107"/>
      <c r="C13" s="107"/>
      <c r="D13" s="107"/>
      <c r="E13" s="107"/>
      <c r="F13" s="107"/>
      <c r="G13" s="107"/>
      <c r="L13" s="58"/>
    </row>
    <row r="14" spans="1:14" ht="19.95" customHeight="1" x14ac:dyDescent="0.2">
      <c r="A14" s="107"/>
      <c r="B14" s="107"/>
      <c r="C14" s="107"/>
      <c r="D14" s="107"/>
      <c r="E14" s="107"/>
      <c r="F14" s="107"/>
      <c r="G14" s="107"/>
      <c r="L14" s="58"/>
    </row>
    <row r="15" spans="1:14" x14ac:dyDescent="0.2">
      <c r="A15" s="107"/>
      <c r="B15" s="107"/>
      <c r="C15" s="107"/>
      <c r="D15" s="107"/>
      <c r="E15" s="107"/>
      <c r="F15" s="107"/>
      <c r="G15" s="107"/>
      <c r="L15" s="58"/>
    </row>
    <row r="16" spans="1:14" ht="18.75" customHeight="1" x14ac:dyDescent="0.2">
      <c r="A16" s="2" t="s">
        <v>31</v>
      </c>
      <c r="B16" s="2"/>
      <c r="C16" s="2"/>
      <c r="D16" s="2"/>
      <c r="L16" s="58"/>
    </row>
    <row r="17" spans="1:12" ht="30" customHeight="1" x14ac:dyDescent="0.2">
      <c r="A17" s="3" t="s">
        <v>54</v>
      </c>
      <c r="B17" s="61" t="s">
        <v>70</v>
      </c>
      <c r="C17" s="63"/>
      <c r="D17" s="61" t="s">
        <v>67</v>
      </c>
      <c r="E17" s="70"/>
      <c r="F17" s="61" t="s">
        <v>73</v>
      </c>
      <c r="G17" s="70"/>
      <c r="L17" s="58"/>
    </row>
    <row r="18" spans="1:12" ht="15" customHeight="1" x14ac:dyDescent="0.2">
      <c r="A18" s="7" t="s">
        <v>24</v>
      </c>
      <c r="B18" s="43" t="s">
        <v>13</v>
      </c>
      <c r="C18" s="27">
        <f>E18*(1+$M$4/100)</f>
        <v>0</v>
      </c>
      <c r="D18" s="43" t="s">
        <v>13</v>
      </c>
      <c r="E18" s="27">
        <f>機関1!I14</f>
        <v>0</v>
      </c>
      <c r="F18" s="37" t="s">
        <v>61</v>
      </c>
      <c r="G18" s="39"/>
      <c r="L18" s="57" t="s">
        <v>97</v>
      </c>
    </row>
    <row r="19" spans="1:12" ht="15" customHeight="1" x14ac:dyDescent="0.2">
      <c r="A19" s="102" t="str">
        <f>機関1!H4</f>
        <v>機関１</v>
      </c>
      <c r="B19" s="42" t="s">
        <v>14</v>
      </c>
      <c r="C19" s="28">
        <f t="shared" ref="C19:C23" si="0">E19*(1+$M$4/100)</f>
        <v>0</v>
      </c>
      <c r="D19" s="42" t="s">
        <v>14</v>
      </c>
      <c r="E19" s="28">
        <f>機関1!I31</f>
        <v>0</v>
      </c>
      <c r="F19" s="42" t="s">
        <v>62</v>
      </c>
      <c r="G19" s="41"/>
    </row>
    <row r="20" spans="1:12" ht="15" customHeight="1" x14ac:dyDescent="0.2">
      <c r="A20" s="102"/>
      <c r="B20" s="42" t="s">
        <v>15</v>
      </c>
      <c r="C20" s="28">
        <f t="shared" si="0"/>
        <v>0</v>
      </c>
      <c r="D20" s="42" t="s">
        <v>15</v>
      </c>
      <c r="E20" s="28">
        <f>機関1!I41</f>
        <v>0</v>
      </c>
      <c r="F20" s="42" t="s">
        <v>63</v>
      </c>
      <c r="G20" s="41"/>
    </row>
    <row r="21" spans="1:12" ht="15" customHeight="1" x14ac:dyDescent="0.2">
      <c r="A21" s="108" t="s">
        <v>60</v>
      </c>
      <c r="B21" s="42" t="s">
        <v>16</v>
      </c>
      <c r="C21" s="28">
        <f>E21</f>
        <v>0</v>
      </c>
      <c r="D21" s="42" t="s">
        <v>16</v>
      </c>
      <c r="E21" s="28">
        <f>機関1!I53</f>
        <v>0</v>
      </c>
      <c r="F21" s="42" t="s">
        <v>57</v>
      </c>
      <c r="G21" s="41"/>
    </row>
    <row r="22" spans="1:12" ht="15" customHeight="1" x14ac:dyDescent="0.2">
      <c r="A22" s="108"/>
      <c r="B22" s="44" t="s">
        <v>20</v>
      </c>
      <c r="C22" s="28">
        <f>E22</f>
        <v>0</v>
      </c>
      <c r="D22" s="44" t="s">
        <v>20</v>
      </c>
      <c r="E22" s="28">
        <f>機関1!I70</f>
        <v>0</v>
      </c>
      <c r="F22" s="42" t="s">
        <v>64</v>
      </c>
      <c r="G22" s="41"/>
    </row>
    <row r="23" spans="1:12" ht="15" customHeight="1" thickBot="1" x14ac:dyDescent="0.25">
      <c r="A23" s="108"/>
      <c r="B23" s="45" t="s">
        <v>21</v>
      </c>
      <c r="C23" s="29">
        <f t="shared" si="0"/>
        <v>0</v>
      </c>
      <c r="D23" s="45" t="s">
        <v>21</v>
      </c>
      <c r="E23" s="29">
        <f>機関1!I80</f>
        <v>0</v>
      </c>
      <c r="F23" s="38" t="s">
        <v>65</v>
      </c>
      <c r="G23" s="40"/>
    </row>
    <row r="24" spans="1:12" ht="30" customHeight="1" thickBot="1" x14ac:dyDescent="0.25">
      <c r="A24" s="109"/>
      <c r="B24" s="4" t="s">
        <v>1</v>
      </c>
      <c r="C24" s="30">
        <f>SUM(C18:C23)</f>
        <v>0</v>
      </c>
      <c r="D24" s="4" t="s">
        <v>1</v>
      </c>
      <c r="E24" s="30">
        <f>SUM(E18:E23)</f>
        <v>0</v>
      </c>
      <c r="F24" s="4" t="s">
        <v>1</v>
      </c>
      <c r="G24" s="30">
        <f>SUM(G18:G23)</f>
        <v>0</v>
      </c>
    </row>
    <row r="25" spans="1:12" ht="30" customHeight="1" x14ac:dyDescent="0.2">
      <c r="A25" s="3" t="s">
        <v>55</v>
      </c>
      <c r="B25" s="61" t="s">
        <v>70</v>
      </c>
      <c r="C25" s="63"/>
      <c r="D25" s="61" t="s">
        <v>67</v>
      </c>
      <c r="E25" s="70"/>
      <c r="F25" s="61" t="s">
        <v>73</v>
      </c>
      <c r="G25" s="70"/>
    </row>
    <row r="26" spans="1:12" ht="15" customHeight="1" x14ac:dyDescent="0.2">
      <c r="A26" s="7" t="s">
        <v>26</v>
      </c>
      <c r="B26" s="43" t="s">
        <v>13</v>
      </c>
      <c r="C26" s="27">
        <f>E26*(1+$M$4/100)</f>
        <v>0</v>
      </c>
      <c r="D26" s="43" t="s">
        <v>13</v>
      </c>
      <c r="E26" s="27">
        <f>機関2!I14</f>
        <v>0</v>
      </c>
      <c r="F26" s="43" t="s">
        <v>13</v>
      </c>
      <c r="G26" s="39"/>
    </row>
    <row r="27" spans="1:12" ht="15" customHeight="1" x14ac:dyDescent="0.2">
      <c r="A27" s="102" t="str">
        <f>機関2!H4</f>
        <v>機関２</v>
      </c>
      <c r="B27" s="42" t="s">
        <v>14</v>
      </c>
      <c r="C27" s="28">
        <f>E27*(1+$M$4/100)</f>
        <v>0</v>
      </c>
      <c r="D27" s="42" t="s">
        <v>14</v>
      </c>
      <c r="E27" s="28">
        <f>機関2!I31</f>
        <v>0</v>
      </c>
      <c r="F27" s="42" t="s">
        <v>14</v>
      </c>
      <c r="G27" s="41"/>
    </row>
    <row r="28" spans="1:12" ht="15" customHeight="1" x14ac:dyDescent="0.2">
      <c r="A28" s="102"/>
      <c r="B28" s="42" t="s">
        <v>15</v>
      </c>
      <c r="C28" s="28">
        <f>E28*(1+$M$4/100)</f>
        <v>0</v>
      </c>
      <c r="D28" s="42" t="s">
        <v>15</v>
      </c>
      <c r="E28" s="28">
        <f>機関2!I41</f>
        <v>0</v>
      </c>
      <c r="F28" s="42" t="s">
        <v>15</v>
      </c>
      <c r="G28" s="41"/>
    </row>
    <row r="29" spans="1:12" ht="15" customHeight="1" x14ac:dyDescent="0.2">
      <c r="A29" s="108" t="s">
        <v>59</v>
      </c>
      <c r="B29" s="42" t="s">
        <v>16</v>
      </c>
      <c r="C29" s="28">
        <f>E29</f>
        <v>0</v>
      </c>
      <c r="D29" s="42" t="s">
        <v>16</v>
      </c>
      <c r="E29" s="28">
        <f>機関2!I53</f>
        <v>0</v>
      </c>
      <c r="F29" s="42" t="s">
        <v>16</v>
      </c>
      <c r="G29" s="41"/>
    </row>
    <row r="30" spans="1:12" ht="15" customHeight="1" x14ac:dyDescent="0.2">
      <c r="A30" s="108"/>
      <c r="B30" s="44" t="s">
        <v>20</v>
      </c>
      <c r="C30" s="28">
        <f>E30</f>
        <v>0</v>
      </c>
      <c r="D30" s="44" t="s">
        <v>20</v>
      </c>
      <c r="E30" s="28">
        <f>機関2!I70</f>
        <v>0</v>
      </c>
      <c r="F30" s="44" t="s">
        <v>20</v>
      </c>
      <c r="G30" s="41"/>
    </row>
    <row r="31" spans="1:12" ht="15" customHeight="1" thickBot="1" x14ac:dyDescent="0.25">
      <c r="A31" s="108"/>
      <c r="B31" s="45" t="s">
        <v>21</v>
      </c>
      <c r="C31" s="29">
        <f t="shared" ref="C31" si="1">E31*(1+$M$4/100)</f>
        <v>0</v>
      </c>
      <c r="D31" s="45" t="s">
        <v>21</v>
      </c>
      <c r="E31" s="29">
        <f>機関2!I80</f>
        <v>0</v>
      </c>
      <c r="F31" s="45" t="s">
        <v>21</v>
      </c>
      <c r="G31" s="40"/>
    </row>
    <row r="32" spans="1:12" ht="30" customHeight="1" thickBot="1" x14ac:dyDescent="0.25">
      <c r="A32" s="109"/>
      <c r="B32" s="4" t="s">
        <v>1</v>
      </c>
      <c r="C32" s="30">
        <f>SUM(C26:C31)</f>
        <v>0</v>
      </c>
      <c r="D32" s="4" t="s">
        <v>1</v>
      </c>
      <c r="E32" s="30">
        <f>SUM(E26:E31)</f>
        <v>0</v>
      </c>
      <c r="F32" s="4" t="s">
        <v>1</v>
      </c>
      <c r="G32" s="30">
        <f>SUM(G26:G31)</f>
        <v>0</v>
      </c>
    </row>
    <row r="33" spans="1:7" ht="30" customHeight="1" x14ac:dyDescent="0.2">
      <c r="A33" s="3" t="s">
        <v>56</v>
      </c>
      <c r="B33" s="61" t="s">
        <v>70</v>
      </c>
      <c r="C33" s="63"/>
      <c r="D33" s="61" t="s">
        <v>67</v>
      </c>
      <c r="E33" s="70"/>
      <c r="F33" s="61" t="s">
        <v>73</v>
      </c>
      <c r="G33" s="70"/>
    </row>
    <row r="34" spans="1:7" ht="15" customHeight="1" x14ac:dyDescent="0.2">
      <c r="A34" s="7" t="s">
        <v>25</v>
      </c>
      <c r="B34" s="43" t="s">
        <v>13</v>
      </c>
      <c r="C34" s="27">
        <f>E34*(1+$M$4/100)</f>
        <v>0</v>
      </c>
      <c r="D34" s="43" t="s">
        <v>13</v>
      </c>
      <c r="E34" s="27">
        <f>機関3!I14</f>
        <v>0</v>
      </c>
      <c r="F34" s="43" t="s">
        <v>13</v>
      </c>
      <c r="G34" s="39"/>
    </row>
    <row r="35" spans="1:7" ht="15" customHeight="1" x14ac:dyDescent="0.2">
      <c r="A35" s="102" t="str">
        <f>機関3!H4</f>
        <v>機関３</v>
      </c>
      <c r="B35" s="42" t="s">
        <v>14</v>
      </c>
      <c r="C35" s="28">
        <f t="shared" ref="C35:C39" si="2">E35*(1+$M$4/100)</f>
        <v>0</v>
      </c>
      <c r="D35" s="42" t="s">
        <v>14</v>
      </c>
      <c r="E35" s="28">
        <f>機関3!I31</f>
        <v>0</v>
      </c>
      <c r="F35" s="42" t="s">
        <v>14</v>
      </c>
      <c r="G35" s="41"/>
    </row>
    <row r="36" spans="1:7" ht="15" customHeight="1" x14ac:dyDescent="0.2">
      <c r="A36" s="102"/>
      <c r="B36" s="42" t="s">
        <v>15</v>
      </c>
      <c r="C36" s="28">
        <f>E36*(1+$M$4/100)</f>
        <v>0</v>
      </c>
      <c r="D36" s="42" t="s">
        <v>15</v>
      </c>
      <c r="E36" s="28">
        <f>機関3!I41</f>
        <v>0</v>
      </c>
      <c r="F36" s="42" t="s">
        <v>15</v>
      </c>
      <c r="G36" s="41"/>
    </row>
    <row r="37" spans="1:7" ht="15" customHeight="1" x14ac:dyDescent="0.2">
      <c r="A37" s="108" t="s">
        <v>58</v>
      </c>
      <c r="B37" s="42" t="s">
        <v>16</v>
      </c>
      <c r="C37" s="28">
        <f>E37</f>
        <v>0</v>
      </c>
      <c r="D37" s="42" t="s">
        <v>16</v>
      </c>
      <c r="E37" s="28">
        <f>機関3!I53</f>
        <v>0</v>
      </c>
      <c r="F37" s="42" t="s">
        <v>16</v>
      </c>
      <c r="G37" s="41"/>
    </row>
    <row r="38" spans="1:7" ht="15" customHeight="1" x14ac:dyDescent="0.2">
      <c r="A38" s="108"/>
      <c r="B38" s="44" t="s">
        <v>20</v>
      </c>
      <c r="C38" s="28">
        <f>E38</f>
        <v>0</v>
      </c>
      <c r="D38" s="44" t="s">
        <v>20</v>
      </c>
      <c r="E38" s="28">
        <f>機関3!I70</f>
        <v>0</v>
      </c>
      <c r="F38" s="44" t="s">
        <v>20</v>
      </c>
      <c r="G38" s="41"/>
    </row>
    <row r="39" spans="1:7" ht="15" customHeight="1" thickBot="1" x14ac:dyDescent="0.25">
      <c r="A39" s="108"/>
      <c r="B39" s="45" t="s">
        <v>21</v>
      </c>
      <c r="C39" s="29">
        <f t="shared" si="2"/>
        <v>0</v>
      </c>
      <c r="D39" s="45" t="s">
        <v>21</v>
      </c>
      <c r="E39" s="29">
        <f>機関3!I80</f>
        <v>0</v>
      </c>
      <c r="F39" s="45" t="s">
        <v>21</v>
      </c>
      <c r="G39" s="40"/>
    </row>
    <row r="40" spans="1:7" ht="30" customHeight="1" thickBot="1" x14ac:dyDescent="0.25">
      <c r="A40" s="110"/>
      <c r="B40" s="4" t="s">
        <v>1</v>
      </c>
      <c r="C40" s="30">
        <f>SUM(C34:C39)</f>
        <v>0</v>
      </c>
      <c r="D40" s="4" t="s">
        <v>1</v>
      </c>
      <c r="E40" s="30">
        <f>SUM(E34:E39)</f>
        <v>0</v>
      </c>
      <c r="F40" s="4" t="s">
        <v>1</v>
      </c>
      <c r="G40" s="30">
        <f>SUM(G34:G39)</f>
        <v>0</v>
      </c>
    </row>
    <row r="41" spans="1:7" ht="34.950000000000003" customHeight="1" thickBot="1" x14ac:dyDescent="0.25">
      <c r="A41" s="46" t="s">
        <v>48</v>
      </c>
      <c r="B41" s="47" t="s">
        <v>1</v>
      </c>
      <c r="C41" s="48">
        <f>C24+C32+C40</f>
        <v>0</v>
      </c>
      <c r="D41" s="47" t="s">
        <v>1</v>
      </c>
      <c r="E41" s="48">
        <f>E24+E32+E40</f>
        <v>0</v>
      </c>
      <c r="F41" s="47" t="s">
        <v>1</v>
      </c>
      <c r="G41" s="48">
        <f>G24+G32+G40</f>
        <v>0</v>
      </c>
    </row>
    <row r="42" spans="1:7" ht="19.95" customHeight="1" x14ac:dyDescent="0.2">
      <c r="A42" s="103" t="s">
        <v>105</v>
      </c>
      <c r="B42" s="104"/>
      <c r="C42" s="104"/>
      <c r="D42" s="104"/>
      <c r="E42" s="104"/>
      <c r="F42" s="104"/>
      <c r="G42" s="104"/>
    </row>
    <row r="56" spans="5:5" x14ac:dyDescent="0.2">
      <c r="E56" s="5"/>
    </row>
  </sheetData>
  <mergeCells count="41">
    <mergeCell ref="A19:A20"/>
    <mergeCell ref="A42:G42"/>
    <mergeCell ref="A12:G15"/>
    <mergeCell ref="A21:A24"/>
    <mergeCell ref="A27:A28"/>
    <mergeCell ref="A29:A32"/>
    <mergeCell ref="A35:A36"/>
    <mergeCell ref="A37:A40"/>
    <mergeCell ref="F25:G25"/>
    <mergeCell ref="D17:E17"/>
    <mergeCell ref="D25:E25"/>
    <mergeCell ref="F33:G33"/>
    <mergeCell ref="B4:C4"/>
    <mergeCell ref="B17:C17"/>
    <mergeCell ref="B25:C25"/>
    <mergeCell ref="B33:C33"/>
    <mergeCell ref="D8:E8"/>
    <mergeCell ref="D9:E9"/>
    <mergeCell ref="D11:E11"/>
    <mergeCell ref="D10:E10"/>
    <mergeCell ref="B5:C5"/>
    <mergeCell ref="B6:C6"/>
    <mergeCell ref="B7:C7"/>
    <mergeCell ref="D7:E7"/>
    <mergeCell ref="B8:C8"/>
    <mergeCell ref="B9:C9"/>
    <mergeCell ref="B10:C10"/>
    <mergeCell ref="B11:C11"/>
    <mergeCell ref="F4:G4"/>
    <mergeCell ref="D4:E4"/>
    <mergeCell ref="D33:E33"/>
    <mergeCell ref="D5:E5"/>
    <mergeCell ref="D6:E6"/>
    <mergeCell ref="F11:G11"/>
    <mergeCell ref="F17:G17"/>
    <mergeCell ref="F8:G8"/>
    <mergeCell ref="F9:G9"/>
    <mergeCell ref="F10:G10"/>
    <mergeCell ref="F5:G5"/>
    <mergeCell ref="F6:G6"/>
    <mergeCell ref="F7:G7"/>
  </mergeCells>
  <phoneticPr fontId="2"/>
  <printOptions horizontalCentered="1"/>
  <pageMargins left="0.23622047244094491" right="0.23622047244094491" top="0.74803149606299213" bottom="0.74803149606299213" header="0.31496062992125984" footer="0.31496062992125984"/>
  <pageSetup paperSize="9" scale="93" orientation="portrait" r:id="rId1"/>
  <headerFooter alignWithMargins="0"/>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2"/>
  <sheetViews>
    <sheetView view="pageBreakPreview" zoomScaleNormal="55" zoomScaleSheetLayoutView="100" workbookViewId="0">
      <selection activeCell="I10" sqref="I10"/>
    </sheetView>
  </sheetViews>
  <sheetFormatPr defaultColWidth="9" defaultRowHeight="13.2" x14ac:dyDescent="0.2"/>
  <cols>
    <col min="1" max="1" width="4.44140625" style="1" bestFit="1" customWidth="1"/>
    <col min="2" max="3" width="14.77734375" style="1" customWidth="1"/>
    <col min="4" max="4" width="22.77734375" style="1" customWidth="1"/>
    <col min="5" max="5" width="3.44140625" style="1" bestFit="1" customWidth="1"/>
    <col min="6" max="6" width="2.44140625" style="1" bestFit="1" customWidth="1"/>
    <col min="7" max="7" width="5.21875" style="1" bestFit="1" customWidth="1"/>
    <col min="8" max="8" width="15.77734375" style="1" customWidth="1"/>
    <col min="9" max="9" width="15.6640625" style="1" customWidth="1"/>
    <col min="10" max="16384" width="9" style="1"/>
  </cols>
  <sheetData>
    <row r="1" spans="1:9" x14ac:dyDescent="0.2">
      <c r="A1" s="1" t="s">
        <v>17</v>
      </c>
    </row>
    <row r="2" spans="1:9" ht="19.2" x14ac:dyDescent="0.2">
      <c r="A2" s="75" t="s">
        <v>74</v>
      </c>
      <c r="B2" s="75"/>
      <c r="C2" s="75"/>
      <c r="D2" s="75"/>
      <c r="E2" s="75"/>
      <c r="F2" s="75"/>
      <c r="G2" s="75"/>
      <c r="H2" s="75"/>
      <c r="I2" s="75"/>
    </row>
    <row r="3" spans="1:9" ht="7.5" customHeight="1" x14ac:dyDescent="0.2"/>
    <row r="4" spans="1:9" x14ac:dyDescent="0.2">
      <c r="E4" s="76" t="s">
        <v>12</v>
      </c>
      <c r="F4" s="76"/>
      <c r="G4" s="76"/>
      <c r="H4" s="77" t="s">
        <v>51</v>
      </c>
      <c r="I4" s="77"/>
    </row>
    <row r="5" spans="1:9" ht="7.5" customHeight="1" x14ac:dyDescent="0.2"/>
    <row r="6" spans="1:9" ht="14.4" x14ac:dyDescent="0.2">
      <c r="A6" s="2" t="s">
        <v>53</v>
      </c>
    </row>
    <row r="8" spans="1:9" ht="18" customHeight="1" x14ac:dyDescent="0.2">
      <c r="A8" s="18" t="s">
        <v>11</v>
      </c>
      <c r="B8" s="69" t="s">
        <v>2</v>
      </c>
      <c r="C8" s="70"/>
      <c r="D8" s="18" t="s">
        <v>35</v>
      </c>
      <c r="E8" s="69" t="s">
        <v>3</v>
      </c>
      <c r="F8" s="71"/>
      <c r="G8" s="70"/>
      <c r="H8" s="18" t="s">
        <v>4</v>
      </c>
      <c r="I8" s="18" t="s">
        <v>46</v>
      </c>
    </row>
    <row r="9" spans="1:9" ht="36" customHeight="1" x14ac:dyDescent="0.2">
      <c r="A9" s="18">
        <v>1</v>
      </c>
      <c r="B9" s="59"/>
      <c r="C9" s="60"/>
      <c r="D9" s="25"/>
      <c r="E9" s="61"/>
      <c r="F9" s="62"/>
      <c r="G9" s="63"/>
      <c r="H9" s="31"/>
      <c r="I9" s="31">
        <f>IF(E9="",H9,E9*H9)</f>
        <v>0</v>
      </c>
    </row>
    <row r="10" spans="1:9" ht="36" customHeight="1" x14ac:dyDescent="0.2">
      <c r="A10" s="18">
        <v>2</v>
      </c>
      <c r="B10" s="59"/>
      <c r="C10" s="60"/>
      <c r="D10" s="25"/>
      <c r="E10" s="61"/>
      <c r="F10" s="62"/>
      <c r="G10" s="63"/>
      <c r="H10" s="31"/>
      <c r="I10" s="31">
        <f>IF(E10="",H10,E10*H10)</f>
        <v>0</v>
      </c>
    </row>
    <row r="11" spans="1:9" ht="36" customHeight="1" x14ac:dyDescent="0.2">
      <c r="A11" s="18">
        <v>3</v>
      </c>
      <c r="B11" s="59"/>
      <c r="C11" s="60"/>
      <c r="D11" s="25"/>
      <c r="E11" s="61"/>
      <c r="F11" s="62"/>
      <c r="G11" s="63"/>
      <c r="H11" s="31"/>
      <c r="I11" s="31">
        <f>IF(E11="",H11,E11*H11)</f>
        <v>0</v>
      </c>
    </row>
    <row r="12" spans="1:9" ht="36" customHeight="1" x14ac:dyDescent="0.2">
      <c r="A12" s="18">
        <v>4</v>
      </c>
      <c r="B12" s="59"/>
      <c r="C12" s="60"/>
      <c r="D12" s="25"/>
      <c r="E12" s="61"/>
      <c r="F12" s="62"/>
      <c r="G12" s="63"/>
      <c r="H12" s="31"/>
      <c r="I12" s="31">
        <f>IF(E12="",H12,E12*H12)</f>
        <v>0</v>
      </c>
    </row>
    <row r="13" spans="1:9" ht="9.75" customHeight="1" thickBot="1" x14ac:dyDescent="0.25">
      <c r="A13" s="64"/>
      <c r="B13" s="64"/>
      <c r="C13" s="64"/>
      <c r="D13" s="64"/>
      <c r="E13" s="64"/>
      <c r="F13" s="64"/>
      <c r="G13" s="64"/>
      <c r="H13" s="64"/>
      <c r="I13" s="64"/>
    </row>
    <row r="14" spans="1:9" ht="18" customHeight="1" thickBot="1" x14ac:dyDescent="0.25">
      <c r="A14" s="72" t="s">
        <v>10</v>
      </c>
      <c r="B14" s="73"/>
      <c r="C14" s="73"/>
      <c r="D14" s="73"/>
      <c r="E14" s="73"/>
      <c r="F14" s="73"/>
      <c r="G14" s="73"/>
      <c r="H14" s="74"/>
      <c r="I14" s="36">
        <f>SUBTOTAL(9,I9:I13)</f>
        <v>0</v>
      </c>
    </row>
    <row r="17" spans="1:9" ht="14.4" x14ac:dyDescent="0.2">
      <c r="A17" s="2" t="s">
        <v>29</v>
      </c>
    </row>
    <row r="19" spans="1:9" ht="18" customHeight="1" x14ac:dyDescent="0.2">
      <c r="A19" s="18" t="s">
        <v>11</v>
      </c>
      <c r="B19" s="69" t="s">
        <v>40</v>
      </c>
      <c r="C19" s="70"/>
      <c r="D19" s="18" t="s">
        <v>41</v>
      </c>
      <c r="E19" s="71" t="s">
        <v>3</v>
      </c>
      <c r="F19" s="71"/>
      <c r="G19" s="70"/>
      <c r="H19" s="18" t="s">
        <v>4</v>
      </c>
      <c r="I19" s="18" t="s">
        <v>46</v>
      </c>
    </row>
    <row r="20" spans="1:9" ht="30" customHeight="1" x14ac:dyDescent="0.2">
      <c r="A20" s="18">
        <v>1</v>
      </c>
      <c r="B20" s="69"/>
      <c r="C20" s="70"/>
      <c r="D20" s="26"/>
      <c r="E20" s="71"/>
      <c r="F20" s="71"/>
      <c r="G20" s="70"/>
      <c r="H20" s="31"/>
      <c r="I20" s="31">
        <f>IF(E20="",H20,E20*H20)</f>
        <v>0</v>
      </c>
    </row>
    <row r="21" spans="1:9" ht="30" customHeight="1" x14ac:dyDescent="0.2">
      <c r="A21" s="18">
        <v>2</v>
      </c>
      <c r="B21" s="69"/>
      <c r="C21" s="70"/>
      <c r="D21" s="26"/>
      <c r="E21" s="71"/>
      <c r="F21" s="71"/>
      <c r="G21" s="70"/>
      <c r="H21" s="31"/>
      <c r="I21" s="31">
        <f t="shared" ref="I21:I29" si="0">IF(E21="",H21,E21*H21)</f>
        <v>0</v>
      </c>
    </row>
    <row r="22" spans="1:9" ht="30" customHeight="1" x14ac:dyDescent="0.2">
      <c r="A22" s="18">
        <v>3</v>
      </c>
      <c r="B22" s="69"/>
      <c r="C22" s="70"/>
      <c r="D22" s="26"/>
      <c r="E22" s="71"/>
      <c r="F22" s="71"/>
      <c r="G22" s="70"/>
      <c r="H22" s="31"/>
      <c r="I22" s="31">
        <f t="shared" si="0"/>
        <v>0</v>
      </c>
    </row>
    <row r="23" spans="1:9" ht="30" customHeight="1" x14ac:dyDescent="0.2">
      <c r="A23" s="18">
        <v>4</v>
      </c>
      <c r="B23" s="69"/>
      <c r="C23" s="70"/>
      <c r="D23" s="26"/>
      <c r="E23" s="71"/>
      <c r="F23" s="71"/>
      <c r="G23" s="70"/>
      <c r="H23" s="31"/>
      <c r="I23" s="31">
        <f>IF(E23="",H23,E23*H23)</f>
        <v>0</v>
      </c>
    </row>
    <row r="24" spans="1:9" ht="30" customHeight="1" x14ac:dyDescent="0.2">
      <c r="A24" s="18">
        <v>5</v>
      </c>
      <c r="B24" s="69"/>
      <c r="C24" s="70"/>
      <c r="D24" s="26"/>
      <c r="E24" s="71"/>
      <c r="F24" s="71"/>
      <c r="G24" s="70"/>
      <c r="H24" s="31"/>
      <c r="I24" s="31">
        <f t="shared" ref="I24:I26" si="1">IF(E24="",H24,E24*H24)</f>
        <v>0</v>
      </c>
    </row>
    <row r="25" spans="1:9" ht="30" customHeight="1" x14ac:dyDescent="0.2">
      <c r="A25" s="18">
        <v>6</v>
      </c>
      <c r="B25" s="69"/>
      <c r="C25" s="70"/>
      <c r="D25" s="26"/>
      <c r="E25" s="71"/>
      <c r="F25" s="71"/>
      <c r="G25" s="70"/>
      <c r="H25" s="31"/>
      <c r="I25" s="31">
        <f t="shared" si="1"/>
        <v>0</v>
      </c>
    </row>
    <row r="26" spans="1:9" ht="30" customHeight="1" x14ac:dyDescent="0.2">
      <c r="A26" s="18">
        <v>7</v>
      </c>
      <c r="B26" s="69"/>
      <c r="C26" s="70"/>
      <c r="D26" s="26"/>
      <c r="E26" s="71"/>
      <c r="F26" s="71"/>
      <c r="G26" s="70"/>
      <c r="H26" s="31"/>
      <c r="I26" s="31">
        <f t="shared" si="1"/>
        <v>0</v>
      </c>
    </row>
    <row r="27" spans="1:9" ht="30" customHeight="1" x14ac:dyDescent="0.2">
      <c r="A27" s="18">
        <v>8</v>
      </c>
      <c r="B27" s="69"/>
      <c r="C27" s="70"/>
      <c r="D27" s="26"/>
      <c r="E27" s="71"/>
      <c r="F27" s="71"/>
      <c r="G27" s="70"/>
      <c r="H27" s="31"/>
      <c r="I27" s="31">
        <f t="shared" si="0"/>
        <v>0</v>
      </c>
    </row>
    <row r="28" spans="1:9" ht="30" customHeight="1" x14ac:dyDescent="0.2">
      <c r="A28" s="18">
        <v>9</v>
      </c>
      <c r="B28" s="69"/>
      <c r="C28" s="70"/>
      <c r="D28" s="26"/>
      <c r="E28" s="71"/>
      <c r="F28" s="71"/>
      <c r="G28" s="70"/>
      <c r="H28" s="31"/>
      <c r="I28" s="31">
        <f>IF(E28="",H28,E28*H28)</f>
        <v>0</v>
      </c>
    </row>
    <row r="29" spans="1:9" ht="30" customHeight="1" x14ac:dyDescent="0.2">
      <c r="A29" s="18">
        <v>10</v>
      </c>
      <c r="B29" s="69"/>
      <c r="C29" s="70"/>
      <c r="D29" s="26"/>
      <c r="E29" s="71"/>
      <c r="F29" s="71"/>
      <c r="G29" s="70"/>
      <c r="H29" s="31"/>
      <c r="I29" s="31">
        <f t="shared" si="0"/>
        <v>0</v>
      </c>
    </row>
    <row r="30" spans="1:9" ht="9.9" customHeight="1" thickBot="1" x14ac:dyDescent="0.25">
      <c r="A30" s="64"/>
      <c r="B30" s="64"/>
      <c r="C30" s="64"/>
      <c r="D30" s="64"/>
      <c r="E30" s="64"/>
      <c r="F30" s="64"/>
      <c r="G30" s="64"/>
      <c r="H30" s="64"/>
      <c r="I30" s="64"/>
    </row>
    <row r="31" spans="1:9" ht="18" customHeight="1" thickBot="1" x14ac:dyDescent="0.25">
      <c r="A31" s="72" t="s">
        <v>10</v>
      </c>
      <c r="B31" s="73"/>
      <c r="C31" s="73"/>
      <c r="D31" s="73"/>
      <c r="E31" s="73"/>
      <c r="F31" s="73"/>
      <c r="G31" s="73"/>
      <c r="H31" s="74"/>
      <c r="I31" s="36">
        <f>SUBTOTAL(9,I20:I30)</f>
        <v>0</v>
      </c>
    </row>
    <row r="34" spans="1:9" ht="14.4" x14ac:dyDescent="0.2">
      <c r="A34" s="2" t="s">
        <v>52</v>
      </c>
    </row>
    <row r="36" spans="1:9" ht="18" customHeight="1" x14ac:dyDescent="0.2">
      <c r="A36" s="18" t="s">
        <v>11</v>
      </c>
      <c r="B36" s="69" t="s">
        <v>44</v>
      </c>
      <c r="C36" s="70"/>
      <c r="D36" s="18" t="s">
        <v>45</v>
      </c>
      <c r="E36" s="69" t="s">
        <v>3</v>
      </c>
      <c r="F36" s="71"/>
      <c r="G36" s="70"/>
      <c r="H36" s="18" t="s">
        <v>4</v>
      </c>
      <c r="I36" s="18" t="s">
        <v>46</v>
      </c>
    </row>
    <row r="37" spans="1:9" ht="30" customHeight="1" x14ac:dyDescent="0.2">
      <c r="A37" s="18">
        <v>1</v>
      </c>
      <c r="B37" s="59"/>
      <c r="C37" s="60"/>
      <c r="D37" s="25"/>
      <c r="E37" s="61"/>
      <c r="F37" s="62"/>
      <c r="G37" s="63"/>
      <c r="H37" s="31"/>
      <c r="I37" s="31">
        <f>IF(E37="",H37,E37*H37)</f>
        <v>0</v>
      </c>
    </row>
    <row r="38" spans="1:9" ht="30" customHeight="1" x14ac:dyDescent="0.2">
      <c r="A38" s="18">
        <v>2</v>
      </c>
      <c r="B38" s="59"/>
      <c r="C38" s="60"/>
      <c r="D38" s="25"/>
      <c r="E38" s="61"/>
      <c r="F38" s="62"/>
      <c r="G38" s="63"/>
      <c r="H38" s="31"/>
      <c r="I38" s="31">
        <f t="shared" ref="I38:I39" si="2">IF(E38="",H38,E38*H38)</f>
        <v>0</v>
      </c>
    </row>
    <row r="39" spans="1:9" ht="30" customHeight="1" x14ac:dyDescent="0.2">
      <c r="A39" s="18">
        <v>3</v>
      </c>
      <c r="B39" s="59"/>
      <c r="C39" s="60"/>
      <c r="D39" s="25"/>
      <c r="E39" s="61"/>
      <c r="F39" s="62"/>
      <c r="G39" s="63"/>
      <c r="H39" s="31"/>
      <c r="I39" s="31">
        <f t="shared" si="2"/>
        <v>0</v>
      </c>
    </row>
    <row r="40" spans="1:9" ht="9.9" customHeight="1" thickBot="1" x14ac:dyDescent="0.25">
      <c r="A40" s="64"/>
      <c r="B40" s="64"/>
      <c r="C40" s="64"/>
      <c r="D40" s="64"/>
      <c r="E40" s="64"/>
      <c r="F40" s="64"/>
      <c r="G40" s="64"/>
      <c r="H40" s="64"/>
      <c r="I40" s="64"/>
    </row>
    <row r="41" spans="1:9" ht="18" customHeight="1" thickBot="1" x14ac:dyDescent="0.25">
      <c r="A41" s="65" t="s">
        <v>10</v>
      </c>
      <c r="B41" s="66"/>
      <c r="C41" s="66"/>
      <c r="D41" s="66"/>
      <c r="E41" s="66"/>
      <c r="F41" s="66"/>
      <c r="G41" s="66"/>
      <c r="H41" s="66"/>
      <c r="I41" s="36">
        <f>SUBTOTAL(9,I37:I40)</f>
        <v>0</v>
      </c>
    </row>
    <row r="44" spans="1:9" ht="14.4" x14ac:dyDescent="0.2">
      <c r="A44" s="2" t="s">
        <v>5</v>
      </c>
    </row>
    <row r="46" spans="1:9" ht="18" customHeight="1" x14ac:dyDescent="0.2">
      <c r="A46" s="18" t="s">
        <v>11</v>
      </c>
      <c r="B46" s="69" t="s">
        <v>19</v>
      </c>
      <c r="C46" s="70"/>
      <c r="D46" s="8" t="s">
        <v>37</v>
      </c>
      <c r="E46" s="19" t="s">
        <v>6</v>
      </c>
      <c r="F46" s="21" t="s">
        <v>7</v>
      </c>
      <c r="G46" s="20" t="s">
        <v>8</v>
      </c>
      <c r="H46" s="18" t="s">
        <v>4</v>
      </c>
      <c r="I46" s="18" t="s">
        <v>46</v>
      </c>
    </row>
    <row r="47" spans="1:9" ht="30" customHeight="1" x14ac:dyDescent="0.2">
      <c r="A47" s="18">
        <v>1</v>
      </c>
      <c r="B47" s="9"/>
      <c r="C47" s="20"/>
      <c r="D47" s="10"/>
      <c r="E47" s="11"/>
      <c r="F47" s="12" t="s">
        <v>9</v>
      </c>
      <c r="G47" s="13"/>
      <c r="H47" s="31"/>
      <c r="I47" s="31">
        <f>IF(AND(E47="",G47=""),H47,IF(E47="",G47*H47,IF(G47="",E47*H47,E47*G47*H47)))</f>
        <v>0</v>
      </c>
    </row>
    <row r="48" spans="1:9" ht="30" customHeight="1" x14ac:dyDescent="0.2">
      <c r="A48" s="18">
        <v>2</v>
      </c>
      <c r="B48" s="9"/>
      <c r="C48" s="20"/>
      <c r="D48" s="10"/>
      <c r="E48" s="11"/>
      <c r="F48" s="12" t="s">
        <v>9</v>
      </c>
      <c r="G48" s="13"/>
      <c r="H48" s="31"/>
      <c r="I48" s="31">
        <f t="shared" ref="I48:I51" si="3">IF(AND(E48="",G48=""),H48,IF(E48="",G48*H48,IF(G48="",E48*H48,E48*G48*H48)))</f>
        <v>0</v>
      </c>
    </row>
    <row r="49" spans="1:9" ht="30" customHeight="1" x14ac:dyDescent="0.2">
      <c r="A49" s="18">
        <v>3</v>
      </c>
      <c r="B49" s="9"/>
      <c r="C49" s="20"/>
      <c r="D49" s="10"/>
      <c r="E49" s="11"/>
      <c r="F49" s="12" t="s">
        <v>9</v>
      </c>
      <c r="G49" s="13"/>
      <c r="H49" s="31"/>
      <c r="I49" s="31">
        <f t="shared" si="3"/>
        <v>0</v>
      </c>
    </row>
    <row r="50" spans="1:9" ht="30" customHeight="1" x14ac:dyDescent="0.2">
      <c r="A50" s="18">
        <v>4</v>
      </c>
      <c r="B50" s="9"/>
      <c r="C50" s="20"/>
      <c r="D50" s="10"/>
      <c r="E50" s="11"/>
      <c r="F50" s="12" t="s">
        <v>9</v>
      </c>
      <c r="G50" s="13"/>
      <c r="H50" s="31"/>
      <c r="I50" s="31">
        <f t="shared" si="3"/>
        <v>0</v>
      </c>
    </row>
    <row r="51" spans="1:9" ht="30" customHeight="1" x14ac:dyDescent="0.2">
      <c r="A51" s="18">
        <v>5</v>
      </c>
      <c r="B51" s="9"/>
      <c r="C51" s="20"/>
      <c r="D51" s="10"/>
      <c r="E51" s="11"/>
      <c r="F51" s="12" t="s">
        <v>9</v>
      </c>
      <c r="G51" s="13"/>
      <c r="H51" s="31"/>
      <c r="I51" s="31">
        <f t="shared" si="3"/>
        <v>0</v>
      </c>
    </row>
    <row r="52" spans="1:9" ht="9.9" customHeight="1" thickBot="1" x14ac:dyDescent="0.25">
      <c r="A52" s="64"/>
      <c r="B52" s="64"/>
      <c r="C52" s="64"/>
      <c r="D52" s="64"/>
      <c r="E52" s="64"/>
      <c r="F52" s="64"/>
      <c r="G52" s="64"/>
      <c r="H52" s="64"/>
      <c r="I52" s="64"/>
    </row>
    <row r="53" spans="1:9" ht="18" customHeight="1" thickBot="1" x14ac:dyDescent="0.25">
      <c r="A53" s="65" t="s">
        <v>10</v>
      </c>
      <c r="B53" s="66"/>
      <c r="C53" s="66"/>
      <c r="D53" s="66"/>
      <c r="E53" s="66"/>
      <c r="F53" s="66"/>
      <c r="G53" s="66"/>
      <c r="H53" s="66"/>
      <c r="I53" s="36">
        <f>SUBTOTAL(9,I47:I52)</f>
        <v>0</v>
      </c>
    </row>
    <row r="55" spans="1:9" ht="13.5" customHeight="1" x14ac:dyDescent="0.2"/>
    <row r="56" spans="1:9" ht="14.4" x14ac:dyDescent="0.2">
      <c r="A56" s="2" t="s">
        <v>22</v>
      </c>
    </row>
    <row r="58" spans="1:9" ht="18" customHeight="1" x14ac:dyDescent="0.2">
      <c r="A58" s="18" t="s">
        <v>11</v>
      </c>
      <c r="B58" s="69" t="s">
        <v>38</v>
      </c>
      <c r="C58" s="70"/>
      <c r="D58" s="18" t="s">
        <v>39</v>
      </c>
      <c r="E58" s="69" t="s">
        <v>42</v>
      </c>
      <c r="F58" s="71"/>
      <c r="G58" s="70"/>
      <c r="H58" s="18" t="s">
        <v>43</v>
      </c>
      <c r="I58" s="18" t="s">
        <v>46</v>
      </c>
    </row>
    <row r="59" spans="1:9" ht="30" customHeight="1" x14ac:dyDescent="0.2">
      <c r="A59" s="18">
        <v>1</v>
      </c>
      <c r="B59" s="59"/>
      <c r="C59" s="60"/>
      <c r="D59" s="25"/>
      <c r="E59" s="61"/>
      <c r="F59" s="62"/>
      <c r="G59" s="63"/>
      <c r="H59" s="32"/>
      <c r="I59" s="31">
        <f>IF(E59="",H59,E59*H59)</f>
        <v>0</v>
      </c>
    </row>
    <row r="60" spans="1:9" ht="30" customHeight="1" x14ac:dyDescent="0.2">
      <c r="A60" s="18">
        <v>2</v>
      </c>
      <c r="B60" s="59"/>
      <c r="C60" s="60"/>
      <c r="D60" s="25"/>
      <c r="E60" s="61"/>
      <c r="F60" s="62"/>
      <c r="G60" s="63"/>
      <c r="H60" s="32"/>
      <c r="I60" s="31">
        <f t="shared" ref="I60:I68" si="4">IF(E60="",H60,E60*H60)</f>
        <v>0</v>
      </c>
    </row>
    <row r="61" spans="1:9" ht="30" customHeight="1" x14ac:dyDescent="0.2">
      <c r="A61" s="18">
        <v>3</v>
      </c>
      <c r="B61" s="59"/>
      <c r="C61" s="60"/>
      <c r="D61" s="25"/>
      <c r="E61" s="61"/>
      <c r="F61" s="62"/>
      <c r="G61" s="63"/>
      <c r="H61" s="32"/>
      <c r="I61" s="31">
        <f t="shared" si="4"/>
        <v>0</v>
      </c>
    </row>
    <row r="62" spans="1:9" ht="30" customHeight="1" x14ac:dyDescent="0.2">
      <c r="A62" s="18">
        <v>4</v>
      </c>
      <c r="B62" s="59"/>
      <c r="C62" s="60"/>
      <c r="D62" s="25"/>
      <c r="E62" s="61"/>
      <c r="F62" s="62"/>
      <c r="G62" s="63"/>
      <c r="H62" s="32"/>
      <c r="I62" s="31">
        <f t="shared" si="4"/>
        <v>0</v>
      </c>
    </row>
    <row r="63" spans="1:9" ht="30" customHeight="1" x14ac:dyDescent="0.2">
      <c r="A63" s="18">
        <v>5</v>
      </c>
      <c r="B63" s="59"/>
      <c r="C63" s="60"/>
      <c r="D63" s="25"/>
      <c r="E63" s="61"/>
      <c r="F63" s="62"/>
      <c r="G63" s="63"/>
      <c r="H63" s="32"/>
      <c r="I63" s="31">
        <f t="shared" si="4"/>
        <v>0</v>
      </c>
    </row>
    <row r="64" spans="1:9" ht="30" customHeight="1" x14ac:dyDescent="0.2">
      <c r="A64" s="18">
        <v>6</v>
      </c>
      <c r="B64" s="59"/>
      <c r="C64" s="60"/>
      <c r="D64" s="25"/>
      <c r="E64" s="61"/>
      <c r="F64" s="62"/>
      <c r="G64" s="63"/>
      <c r="H64" s="32"/>
      <c r="I64" s="31">
        <f>IF(E64="",H64,E64*H64)</f>
        <v>0</v>
      </c>
    </row>
    <row r="65" spans="1:9" ht="30" customHeight="1" x14ac:dyDescent="0.2">
      <c r="A65" s="18">
        <v>7</v>
      </c>
      <c r="B65" s="59"/>
      <c r="C65" s="60"/>
      <c r="D65" s="25"/>
      <c r="E65" s="61"/>
      <c r="F65" s="62"/>
      <c r="G65" s="63"/>
      <c r="H65" s="32"/>
      <c r="I65" s="31">
        <f t="shared" si="4"/>
        <v>0</v>
      </c>
    </row>
    <row r="66" spans="1:9" ht="30" customHeight="1" x14ac:dyDescent="0.2">
      <c r="A66" s="18">
        <v>8</v>
      </c>
      <c r="B66" s="59"/>
      <c r="C66" s="60"/>
      <c r="D66" s="25"/>
      <c r="E66" s="61"/>
      <c r="F66" s="62"/>
      <c r="G66" s="63"/>
      <c r="H66" s="32"/>
      <c r="I66" s="31">
        <f t="shared" si="4"/>
        <v>0</v>
      </c>
    </row>
    <row r="67" spans="1:9" ht="30" customHeight="1" x14ac:dyDescent="0.2">
      <c r="A67" s="18">
        <v>9</v>
      </c>
      <c r="B67" s="59"/>
      <c r="C67" s="60"/>
      <c r="D67" s="25"/>
      <c r="E67" s="61"/>
      <c r="F67" s="62"/>
      <c r="G67" s="63"/>
      <c r="H67" s="32"/>
      <c r="I67" s="31">
        <f>IF(E67="",H67,E67*H67)</f>
        <v>0</v>
      </c>
    </row>
    <row r="68" spans="1:9" ht="30" customHeight="1" x14ac:dyDescent="0.2">
      <c r="A68" s="18">
        <v>10</v>
      </c>
      <c r="B68" s="59"/>
      <c r="C68" s="60"/>
      <c r="D68" s="25"/>
      <c r="E68" s="61"/>
      <c r="F68" s="62"/>
      <c r="G68" s="63"/>
      <c r="H68" s="32"/>
      <c r="I68" s="31">
        <f t="shared" si="4"/>
        <v>0</v>
      </c>
    </row>
    <row r="69" spans="1:9" ht="9.9" customHeight="1" thickBot="1" x14ac:dyDescent="0.25">
      <c r="A69" s="14"/>
      <c r="B69" s="15"/>
      <c r="C69" s="15"/>
      <c r="D69" s="15"/>
      <c r="E69" s="15"/>
      <c r="F69" s="15"/>
      <c r="G69" s="15"/>
      <c r="H69" s="15"/>
      <c r="I69" s="15"/>
    </row>
    <row r="70" spans="1:9" ht="18" customHeight="1" thickBot="1" x14ac:dyDescent="0.25">
      <c r="A70" s="65" t="s">
        <v>10</v>
      </c>
      <c r="B70" s="66"/>
      <c r="C70" s="66"/>
      <c r="D70" s="66"/>
      <c r="E70" s="66"/>
      <c r="F70" s="66"/>
      <c r="G70" s="66"/>
      <c r="H70" s="66"/>
      <c r="I70" s="36">
        <f>SUBTOTAL(9,I59:I69)</f>
        <v>0</v>
      </c>
    </row>
    <row r="71" spans="1:9" ht="13.5" customHeight="1" x14ac:dyDescent="0.2">
      <c r="A71" s="16"/>
      <c r="B71" s="16"/>
      <c r="C71" s="16"/>
      <c r="D71" s="16"/>
      <c r="E71" s="16"/>
      <c r="F71" s="16"/>
      <c r="G71" s="16"/>
      <c r="H71" s="16"/>
      <c r="I71" s="17"/>
    </row>
    <row r="72" spans="1:9" ht="13.5" customHeight="1" x14ac:dyDescent="0.2">
      <c r="A72" s="16"/>
      <c r="B72" s="16"/>
      <c r="C72" s="16"/>
      <c r="D72" s="16"/>
      <c r="E72" s="16"/>
      <c r="F72" s="16"/>
      <c r="G72" s="16"/>
      <c r="H72" s="16"/>
      <c r="I72" s="17"/>
    </row>
    <row r="73" spans="1:9" ht="14.4" x14ac:dyDescent="0.2">
      <c r="A73" s="2" t="s">
        <v>101</v>
      </c>
    </row>
    <row r="75" spans="1:9" ht="18" customHeight="1" x14ac:dyDescent="0.2">
      <c r="A75" s="18" t="s">
        <v>11</v>
      </c>
      <c r="B75" s="69" t="s">
        <v>39</v>
      </c>
      <c r="C75" s="70"/>
      <c r="D75" s="18" t="s">
        <v>36</v>
      </c>
      <c r="E75" s="69" t="s">
        <v>3</v>
      </c>
      <c r="F75" s="71"/>
      <c r="G75" s="70"/>
      <c r="H75" s="18" t="s">
        <v>4</v>
      </c>
      <c r="I75" s="18" t="s">
        <v>46</v>
      </c>
    </row>
    <row r="76" spans="1:9" ht="30" customHeight="1" x14ac:dyDescent="0.2">
      <c r="A76" s="18">
        <v>1</v>
      </c>
      <c r="B76" s="59"/>
      <c r="C76" s="60"/>
      <c r="D76" s="25"/>
      <c r="E76" s="61"/>
      <c r="F76" s="62"/>
      <c r="G76" s="63"/>
      <c r="H76" s="31"/>
      <c r="I76" s="31">
        <f>IF(E76="",H76,E76*H76)</f>
        <v>0</v>
      </c>
    </row>
    <row r="77" spans="1:9" ht="30" customHeight="1" x14ac:dyDescent="0.2">
      <c r="A77" s="18">
        <v>2</v>
      </c>
      <c r="B77" s="59"/>
      <c r="C77" s="60"/>
      <c r="D77" s="25"/>
      <c r="E77" s="61"/>
      <c r="F77" s="62"/>
      <c r="G77" s="63"/>
      <c r="H77" s="31"/>
      <c r="I77" s="31">
        <f t="shared" ref="I77:I78" si="5">IF(E77="",H77,E77*H77)</f>
        <v>0</v>
      </c>
    </row>
    <row r="78" spans="1:9" ht="30" customHeight="1" x14ac:dyDescent="0.2">
      <c r="A78" s="18">
        <v>3</v>
      </c>
      <c r="B78" s="59"/>
      <c r="C78" s="60"/>
      <c r="D78" s="25"/>
      <c r="E78" s="61"/>
      <c r="F78" s="62"/>
      <c r="G78" s="63"/>
      <c r="H78" s="31"/>
      <c r="I78" s="31">
        <f t="shared" si="5"/>
        <v>0</v>
      </c>
    </row>
    <row r="79" spans="1:9" ht="9.9" customHeight="1" thickBot="1" x14ac:dyDescent="0.25">
      <c r="A79" s="64"/>
      <c r="B79" s="64"/>
      <c r="C79" s="64"/>
      <c r="D79" s="64"/>
      <c r="E79" s="64"/>
      <c r="F79" s="64"/>
      <c r="G79" s="64"/>
      <c r="H79" s="64"/>
      <c r="I79" s="64"/>
    </row>
    <row r="80" spans="1:9" ht="18" customHeight="1" thickBot="1" x14ac:dyDescent="0.25">
      <c r="A80" s="65" t="s">
        <v>10</v>
      </c>
      <c r="B80" s="66"/>
      <c r="C80" s="66"/>
      <c r="D80" s="66"/>
      <c r="E80" s="66"/>
      <c r="F80" s="66"/>
      <c r="G80" s="66"/>
      <c r="H80" s="66"/>
      <c r="I80" s="33">
        <f>SUBTOTAL(9,I76:I79)</f>
        <v>0</v>
      </c>
    </row>
    <row r="81" spans="1:9" ht="13.8" thickBot="1" x14ac:dyDescent="0.25"/>
    <row r="82" spans="1:9" ht="36" customHeight="1" thickBot="1" x14ac:dyDescent="0.25">
      <c r="A82" s="67" t="s">
        <v>23</v>
      </c>
      <c r="B82" s="68"/>
      <c r="C82" s="68"/>
      <c r="D82" s="68"/>
      <c r="E82" s="68"/>
      <c r="F82" s="68"/>
      <c r="G82" s="68"/>
      <c r="H82" s="68"/>
      <c r="I82" s="35">
        <f>I14+I31+I41+I53+I70+I80</f>
        <v>0</v>
      </c>
    </row>
  </sheetData>
  <mergeCells count="86">
    <mergeCell ref="A31:H31"/>
    <mergeCell ref="B8:C8"/>
    <mergeCell ref="B9:C9"/>
    <mergeCell ref="B12:C12"/>
    <mergeCell ref="B68:C68"/>
    <mergeCell ref="B36:C36"/>
    <mergeCell ref="B67:C67"/>
    <mergeCell ref="B22:C22"/>
    <mergeCell ref="B23:C23"/>
    <mergeCell ref="B21:C21"/>
    <mergeCell ref="B10:C10"/>
    <mergeCell ref="B11:C11"/>
    <mergeCell ref="B26:C26"/>
    <mergeCell ref="B19:C19"/>
    <mergeCell ref="B20:C20"/>
    <mergeCell ref="B64:C64"/>
    <mergeCell ref="B65:C65"/>
    <mergeCell ref="A82:H82"/>
    <mergeCell ref="A2:I2"/>
    <mergeCell ref="A13:I13"/>
    <mergeCell ref="A30:I30"/>
    <mergeCell ref="A40:I40"/>
    <mergeCell ref="A52:I52"/>
    <mergeCell ref="A79:I79"/>
    <mergeCell ref="E4:G4"/>
    <mergeCell ref="B46:C46"/>
    <mergeCell ref="B37:C37"/>
    <mergeCell ref="B38:C38"/>
    <mergeCell ref="A41:H41"/>
    <mergeCell ref="B39:C39"/>
    <mergeCell ref="A70:H70"/>
    <mergeCell ref="B66:C66"/>
    <mergeCell ref="H4:I4"/>
    <mergeCell ref="A80:H80"/>
    <mergeCell ref="A53:H53"/>
    <mergeCell ref="B76:C76"/>
    <mergeCell ref="B78:C78"/>
    <mergeCell ref="B75:C75"/>
    <mergeCell ref="B59:C59"/>
    <mergeCell ref="B58:C58"/>
    <mergeCell ref="B77:C77"/>
    <mergeCell ref="B60:C60"/>
    <mergeCell ref="B29:C29"/>
    <mergeCell ref="B27:C27"/>
    <mergeCell ref="B28:C28"/>
    <mergeCell ref="E68:G68"/>
    <mergeCell ref="E38:G38"/>
    <mergeCell ref="E64:G64"/>
    <mergeCell ref="E65:G65"/>
    <mergeCell ref="E66:G66"/>
    <mergeCell ref="E39:G39"/>
    <mergeCell ref="E60:G60"/>
    <mergeCell ref="E61:G61"/>
    <mergeCell ref="E67:G67"/>
    <mergeCell ref="E75:G75"/>
    <mergeCell ref="E76:G76"/>
    <mergeCell ref="E77:G77"/>
    <mergeCell ref="E78:G78"/>
    <mergeCell ref="E8:G8"/>
    <mergeCell ref="E9:G9"/>
    <mergeCell ref="E12:G12"/>
    <mergeCell ref="E58:G58"/>
    <mergeCell ref="E59:G59"/>
    <mergeCell ref="E22:G22"/>
    <mergeCell ref="E23:G23"/>
    <mergeCell ref="E27:G27"/>
    <mergeCell ref="E28:G28"/>
    <mergeCell ref="E29:G29"/>
    <mergeCell ref="E36:G36"/>
    <mergeCell ref="E37:G37"/>
    <mergeCell ref="E10:G10"/>
    <mergeCell ref="E11:G11"/>
    <mergeCell ref="E26:G26"/>
    <mergeCell ref="A14:H14"/>
    <mergeCell ref="B24:C24"/>
    <mergeCell ref="E24:G24"/>
    <mergeCell ref="B25:C25"/>
    <mergeCell ref="E25:G25"/>
    <mergeCell ref="E19:G19"/>
    <mergeCell ref="E20:G20"/>
    <mergeCell ref="E21:G21"/>
    <mergeCell ref="B62:C62"/>
    <mergeCell ref="E62:G62"/>
    <mergeCell ref="B63:C63"/>
    <mergeCell ref="E63:G63"/>
    <mergeCell ref="B61:C61"/>
  </mergeCells>
  <phoneticPr fontId="2"/>
  <pageMargins left="0.78740157480314965" right="0.59055118110236227" top="0.59055118110236227" bottom="0.59055118110236227" header="0.51181102362204722" footer="0.51181102362204722"/>
  <pageSetup paperSize="9" scale="89" orientation="portrait" r:id="rId1"/>
  <headerFooter alignWithMargins="0"/>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6DC51-219C-4F3F-8FE5-A36793D41529}">
  <dimension ref="A1:I82"/>
  <sheetViews>
    <sheetView view="pageBreakPreview" zoomScaleNormal="55" zoomScaleSheetLayoutView="100" workbookViewId="0">
      <selection activeCell="A74" sqref="A74"/>
    </sheetView>
  </sheetViews>
  <sheetFormatPr defaultColWidth="9" defaultRowHeight="13.2" x14ac:dyDescent="0.2"/>
  <cols>
    <col min="1" max="1" width="4.44140625" style="1" bestFit="1" customWidth="1"/>
    <col min="2" max="3" width="14.77734375" style="1" customWidth="1"/>
    <col min="4" max="4" width="22.77734375" style="1" customWidth="1"/>
    <col min="5" max="5" width="3.44140625" style="1" bestFit="1" customWidth="1"/>
    <col min="6" max="6" width="2.44140625" style="1" bestFit="1" customWidth="1"/>
    <col min="7" max="7" width="5.21875" style="1" bestFit="1" customWidth="1"/>
    <col min="8" max="8" width="15.77734375" style="1" customWidth="1"/>
    <col min="9" max="9" width="15.6640625" style="1" customWidth="1"/>
    <col min="10" max="16384" width="9" style="1"/>
  </cols>
  <sheetData>
    <row r="1" spans="1:9" x14ac:dyDescent="0.2">
      <c r="A1" s="1" t="s">
        <v>17</v>
      </c>
    </row>
    <row r="2" spans="1:9" ht="19.2" x14ac:dyDescent="0.2">
      <c r="A2" s="75" t="s">
        <v>79</v>
      </c>
      <c r="B2" s="75"/>
      <c r="C2" s="75"/>
      <c r="D2" s="75"/>
      <c r="E2" s="75"/>
      <c r="F2" s="75"/>
      <c r="G2" s="75"/>
      <c r="H2" s="75"/>
      <c r="I2" s="75"/>
    </row>
    <row r="3" spans="1:9" ht="7.5" customHeight="1" x14ac:dyDescent="0.2"/>
    <row r="4" spans="1:9" x14ac:dyDescent="0.2">
      <c r="E4" s="76" t="s">
        <v>12</v>
      </c>
      <c r="F4" s="76"/>
      <c r="G4" s="76"/>
      <c r="H4" s="77" t="s">
        <v>49</v>
      </c>
      <c r="I4" s="77"/>
    </row>
    <row r="5" spans="1:9" ht="7.5" customHeight="1" x14ac:dyDescent="0.2"/>
    <row r="6" spans="1:9" ht="14.4" x14ac:dyDescent="0.2">
      <c r="A6" s="2" t="s">
        <v>53</v>
      </c>
    </row>
    <row r="8" spans="1:9" ht="18" customHeight="1" x14ac:dyDescent="0.2">
      <c r="A8" s="18" t="s">
        <v>11</v>
      </c>
      <c r="B8" s="69" t="s">
        <v>2</v>
      </c>
      <c r="C8" s="70"/>
      <c r="D8" s="18" t="s">
        <v>35</v>
      </c>
      <c r="E8" s="69" t="s">
        <v>3</v>
      </c>
      <c r="F8" s="71"/>
      <c r="G8" s="70"/>
      <c r="H8" s="18" t="s">
        <v>4</v>
      </c>
      <c r="I8" s="18" t="s">
        <v>46</v>
      </c>
    </row>
    <row r="9" spans="1:9" ht="36" customHeight="1" x14ac:dyDescent="0.2">
      <c r="A9" s="18">
        <v>1</v>
      </c>
      <c r="B9" s="59"/>
      <c r="C9" s="60"/>
      <c r="D9" s="25"/>
      <c r="E9" s="61"/>
      <c r="F9" s="62"/>
      <c r="G9" s="63"/>
      <c r="H9" s="31"/>
      <c r="I9" s="31">
        <f>IF(E9="",H9,E9*H9)</f>
        <v>0</v>
      </c>
    </row>
    <row r="10" spans="1:9" ht="36" customHeight="1" x14ac:dyDescent="0.2">
      <c r="A10" s="18">
        <v>2</v>
      </c>
      <c r="B10" s="59"/>
      <c r="C10" s="60"/>
      <c r="D10" s="25"/>
      <c r="E10" s="61"/>
      <c r="F10" s="62"/>
      <c r="G10" s="63"/>
      <c r="H10" s="31"/>
      <c r="I10" s="31">
        <f>IF(E10="",H10,E10*H10)</f>
        <v>0</v>
      </c>
    </row>
    <row r="11" spans="1:9" ht="36" customHeight="1" x14ac:dyDescent="0.2">
      <c r="A11" s="18">
        <v>3</v>
      </c>
      <c r="B11" s="59"/>
      <c r="C11" s="60"/>
      <c r="D11" s="25"/>
      <c r="E11" s="61"/>
      <c r="F11" s="62"/>
      <c r="G11" s="63"/>
      <c r="H11" s="31"/>
      <c r="I11" s="31">
        <f>IF(E11="",H11,E11*H11)</f>
        <v>0</v>
      </c>
    </row>
    <row r="12" spans="1:9" ht="36" customHeight="1" x14ac:dyDescent="0.2">
      <c r="A12" s="18">
        <v>4</v>
      </c>
      <c r="B12" s="59"/>
      <c r="C12" s="60"/>
      <c r="D12" s="25"/>
      <c r="E12" s="61"/>
      <c r="F12" s="62"/>
      <c r="G12" s="63"/>
      <c r="H12" s="31"/>
      <c r="I12" s="31">
        <f>IF(E12="",H12,E12*H12)</f>
        <v>0</v>
      </c>
    </row>
    <row r="13" spans="1:9" ht="9.75" customHeight="1" thickBot="1" x14ac:dyDescent="0.25">
      <c r="A13" s="64"/>
      <c r="B13" s="64"/>
      <c r="C13" s="64"/>
      <c r="D13" s="64"/>
      <c r="E13" s="64"/>
      <c r="F13" s="64"/>
      <c r="G13" s="64"/>
      <c r="H13" s="64"/>
      <c r="I13" s="64"/>
    </row>
    <row r="14" spans="1:9" ht="18" customHeight="1" thickBot="1" x14ac:dyDescent="0.25">
      <c r="A14" s="72" t="s">
        <v>10</v>
      </c>
      <c r="B14" s="73"/>
      <c r="C14" s="73"/>
      <c r="D14" s="73"/>
      <c r="E14" s="73"/>
      <c r="F14" s="73"/>
      <c r="G14" s="73"/>
      <c r="H14" s="74"/>
      <c r="I14" s="36">
        <f>SUBTOTAL(9,I9:I13)</f>
        <v>0</v>
      </c>
    </row>
    <row r="17" spans="1:9" ht="14.4" x14ac:dyDescent="0.2">
      <c r="A17" s="2" t="s">
        <v>29</v>
      </c>
    </row>
    <row r="19" spans="1:9" ht="18" customHeight="1" x14ac:dyDescent="0.2">
      <c r="A19" s="18" t="s">
        <v>11</v>
      </c>
      <c r="B19" s="69" t="s">
        <v>40</v>
      </c>
      <c r="C19" s="70"/>
      <c r="D19" s="18" t="s">
        <v>41</v>
      </c>
      <c r="E19" s="71" t="s">
        <v>3</v>
      </c>
      <c r="F19" s="71"/>
      <c r="G19" s="70"/>
      <c r="H19" s="18" t="s">
        <v>4</v>
      </c>
      <c r="I19" s="18" t="s">
        <v>46</v>
      </c>
    </row>
    <row r="20" spans="1:9" ht="30" customHeight="1" x14ac:dyDescent="0.2">
      <c r="A20" s="18">
        <v>1</v>
      </c>
      <c r="B20" s="69"/>
      <c r="C20" s="70"/>
      <c r="D20" s="26"/>
      <c r="E20" s="71"/>
      <c r="F20" s="71"/>
      <c r="G20" s="70"/>
      <c r="H20" s="31"/>
      <c r="I20" s="31">
        <f>IF(E20="",H20,E20*H20)</f>
        <v>0</v>
      </c>
    </row>
    <row r="21" spans="1:9" ht="30" customHeight="1" x14ac:dyDescent="0.2">
      <c r="A21" s="18">
        <v>2</v>
      </c>
      <c r="B21" s="69"/>
      <c r="C21" s="70"/>
      <c r="D21" s="26"/>
      <c r="E21" s="71"/>
      <c r="F21" s="71"/>
      <c r="G21" s="70"/>
      <c r="H21" s="31"/>
      <c r="I21" s="31">
        <f t="shared" ref="I21:I29" si="0">IF(E21="",H21,E21*H21)</f>
        <v>0</v>
      </c>
    </row>
    <row r="22" spans="1:9" ht="30" customHeight="1" x14ac:dyDescent="0.2">
      <c r="A22" s="18">
        <v>3</v>
      </c>
      <c r="B22" s="69"/>
      <c r="C22" s="70"/>
      <c r="D22" s="26"/>
      <c r="E22" s="71"/>
      <c r="F22" s="71"/>
      <c r="G22" s="70"/>
      <c r="H22" s="31"/>
      <c r="I22" s="31">
        <f t="shared" si="0"/>
        <v>0</v>
      </c>
    </row>
    <row r="23" spans="1:9" ht="30" customHeight="1" x14ac:dyDescent="0.2">
      <c r="A23" s="18">
        <v>4</v>
      </c>
      <c r="B23" s="69"/>
      <c r="C23" s="70"/>
      <c r="D23" s="26"/>
      <c r="E23" s="71"/>
      <c r="F23" s="71"/>
      <c r="G23" s="70"/>
      <c r="H23" s="31"/>
      <c r="I23" s="31">
        <f>IF(E23="",H23,E23*H23)</f>
        <v>0</v>
      </c>
    </row>
    <row r="24" spans="1:9" ht="30" customHeight="1" x14ac:dyDescent="0.2">
      <c r="A24" s="18">
        <v>5</v>
      </c>
      <c r="B24" s="69"/>
      <c r="C24" s="70"/>
      <c r="D24" s="26"/>
      <c r="E24" s="71"/>
      <c r="F24" s="71"/>
      <c r="G24" s="70"/>
      <c r="H24" s="31"/>
      <c r="I24" s="31">
        <f t="shared" ref="I24:I26" si="1">IF(E24="",H24,E24*H24)</f>
        <v>0</v>
      </c>
    </row>
    <row r="25" spans="1:9" ht="30" customHeight="1" x14ac:dyDescent="0.2">
      <c r="A25" s="18">
        <v>6</v>
      </c>
      <c r="B25" s="69"/>
      <c r="C25" s="70"/>
      <c r="D25" s="26"/>
      <c r="E25" s="71"/>
      <c r="F25" s="71"/>
      <c r="G25" s="70"/>
      <c r="H25" s="31"/>
      <c r="I25" s="31">
        <f t="shared" si="1"/>
        <v>0</v>
      </c>
    </row>
    <row r="26" spans="1:9" ht="30" customHeight="1" x14ac:dyDescent="0.2">
      <c r="A26" s="18">
        <v>7</v>
      </c>
      <c r="B26" s="69"/>
      <c r="C26" s="70"/>
      <c r="D26" s="26"/>
      <c r="E26" s="71"/>
      <c r="F26" s="71"/>
      <c r="G26" s="70"/>
      <c r="H26" s="31"/>
      <c r="I26" s="31">
        <f t="shared" si="1"/>
        <v>0</v>
      </c>
    </row>
    <row r="27" spans="1:9" ht="30" customHeight="1" x14ac:dyDescent="0.2">
      <c r="A27" s="18">
        <v>8</v>
      </c>
      <c r="B27" s="69"/>
      <c r="C27" s="70"/>
      <c r="D27" s="26"/>
      <c r="E27" s="71"/>
      <c r="F27" s="71"/>
      <c r="G27" s="70"/>
      <c r="H27" s="31"/>
      <c r="I27" s="31">
        <f t="shared" si="0"/>
        <v>0</v>
      </c>
    </row>
    <row r="28" spans="1:9" ht="30" customHeight="1" x14ac:dyDescent="0.2">
      <c r="A28" s="18">
        <v>9</v>
      </c>
      <c r="B28" s="69"/>
      <c r="C28" s="70"/>
      <c r="D28" s="26"/>
      <c r="E28" s="71"/>
      <c r="F28" s="71"/>
      <c r="G28" s="70"/>
      <c r="H28" s="31"/>
      <c r="I28" s="31">
        <f>IF(E28="",H28,E28*H28)</f>
        <v>0</v>
      </c>
    </row>
    <row r="29" spans="1:9" ht="30" customHeight="1" x14ac:dyDescent="0.2">
      <c r="A29" s="18">
        <v>10</v>
      </c>
      <c r="B29" s="69"/>
      <c r="C29" s="70"/>
      <c r="D29" s="26"/>
      <c r="E29" s="71"/>
      <c r="F29" s="71"/>
      <c r="G29" s="70"/>
      <c r="H29" s="31"/>
      <c r="I29" s="31">
        <f t="shared" si="0"/>
        <v>0</v>
      </c>
    </row>
    <row r="30" spans="1:9" ht="9.9" customHeight="1" thickBot="1" x14ac:dyDescent="0.25">
      <c r="A30" s="64"/>
      <c r="B30" s="64"/>
      <c r="C30" s="64"/>
      <c r="D30" s="64"/>
      <c r="E30" s="64"/>
      <c r="F30" s="64"/>
      <c r="G30" s="64"/>
      <c r="H30" s="64"/>
      <c r="I30" s="64"/>
    </row>
    <row r="31" spans="1:9" ht="18" customHeight="1" thickBot="1" x14ac:dyDescent="0.25">
      <c r="A31" s="72" t="s">
        <v>10</v>
      </c>
      <c r="B31" s="73"/>
      <c r="C31" s="73"/>
      <c r="D31" s="73"/>
      <c r="E31" s="73"/>
      <c r="F31" s="73"/>
      <c r="G31" s="73"/>
      <c r="H31" s="74"/>
      <c r="I31" s="36">
        <f>SUBTOTAL(9,I20:I30)</f>
        <v>0</v>
      </c>
    </row>
    <row r="34" spans="1:9" ht="14.4" x14ac:dyDescent="0.2">
      <c r="A34" s="2" t="s">
        <v>52</v>
      </c>
    </row>
    <row r="36" spans="1:9" ht="18" customHeight="1" x14ac:dyDescent="0.2">
      <c r="A36" s="18" t="s">
        <v>11</v>
      </c>
      <c r="B36" s="69" t="s">
        <v>44</v>
      </c>
      <c r="C36" s="70"/>
      <c r="D36" s="18" t="s">
        <v>45</v>
      </c>
      <c r="E36" s="69" t="s">
        <v>3</v>
      </c>
      <c r="F36" s="71"/>
      <c r="G36" s="70"/>
      <c r="H36" s="18" t="s">
        <v>4</v>
      </c>
      <c r="I36" s="18" t="s">
        <v>46</v>
      </c>
    </row>
    <row r="37" spans="1:9" ht="30" customHeight="1" x14ac:dyDescent="0.2">
      <c r="A37" s="18">
        <v>1</v>
      </c>
      <c r="B37" s="59"/>
      <c r="C37" s="60"/>
      <c r="D37" s="25"/>
      <c r="E37" s="61"/>
      <c r="F37" s="62"/>
      <c r="G37" s="63"/>
      <c r="H37" s="31"/>
      <c r="I37" s="31">
        <f>IF(E37="",H37,E37*H37)</f>
        <v>0</v>
      </c>
    </row>
    <row r="38" spans="1:9" ht="30" customHeight="1" x14ac:dyDescent="0.2">
      <c r="A38" s="18">
        <v>2</v>
      </c>
      <c r="B38" s="59"/>
      <c r="C38" s="60"/>
      <c r="D38" s="25"/>
      <c r="E38" s="61"/>
      <c r="F38" s="62"/>
      <c r="G38" s="63"/>
      <c r="H38" s="31"/>
      <c r="I38" s="31">
        <f t="shared" ref="I38:I39" si="2">IF(E38="",H38,E38*H38)</f>
        <v>0</v>
      </c>
    </row>
    <row r="39" spans="1:9" ht="30" customHeight="1" x14ac:dyDescent="0.2">
      <c r="A39" s="18">
        <v>3</v>
      </c>
      <c r="B39" s="59"/>
      <c r="C39" s="60"/>
      <c r="D39" s="25"/>
      <c r="E39" s="61"/>
      <c r="F39" s="62"/>
      <c r="G39" s="63"/>
      <c r="H39" s="31"/>
      <c r="I39" s="31">
        <f t="shared" si="2"/>
        <v>0</v>
      </c>
    </row>
    <row r="40" spans="1:9" ht="9.9" customHeight="1" thickBot="1" x14ac:dyDescent="0.25">
      <c r="A40" s="64"/>
      <c r="B40" s="64"/>
      <c r="C40" s="64"/>
      <c r="D40" s="64"/>
      <c r="E40" s="64"/>
      <c r="F40" s="64"/>
      <c r="G40" s="64"/>
      <c r="H40" s="64"/>
      <c r="I40" s="64"/>
    </row>
    <row r="41" spans="1:9" ht="18" customHeight="1" thickBot="1" x14ac:dyDescent="0.25">
      <c r="A41" s="65" t="s">
        <v>10</v>
      </c>
      <c r="B41" s="66"/>
      <c r="C41" s="66"/>
      <c r="D41" s="66"/>
      <c r="E41" s="66"/>
      <c r="F41" s="66"/>
      <c r="G41" s="66"/>
      <c r="H41" s="66"/>
      <c r="I41" s="36">
        <f>SUBTOTAL(9,I37:I40)</f>
        <v>0</v>
      </c>
    </row>
    <row r="44" spans="1:9" ht="14.4" x14ac:dyDescent="0.2">
      <c r="A44" s="2" t="s">
        <v>5</v>
      </c>
    </row>
    <row r="46" spans="1:9" ht="18" customHeight="1" x14ac:dyDescent="0.2">
      <c r="A46" s="18" t="s">
        <v>11</v>
      </c>
      <c r="B46" s="69" t="s">
        <v>19</v>
      </c>
      <c r="C46" s="70"/>
      <c r="D46" s="8" t="s">
        <v>37</v>
      </c>
      <c r="E46" s="19" t="s">
        <v>6</v>
      </c>
      <c r="F46" s="21" t="s">
        <v>7</v>
      </c>
      <c r="G46" s="20" t="s">
        <v>8</v>
      </c>
      <c r="H46" s="18" t="s">
        <v>4</v>
      </c>
      <c r="I46" s="18" t="s">
        <v>46</v>
      </c>
    </row>
    <row r="47" spans="1:9" ht="30" customHeight="1" x14ac:dyDescent="0.2">
      <c r="A47" s="18">
        <v>1</v>
      </c>
      <c r="B47" s="9"/>
      <c r="C47" s="20"/>
      <c r="D47" s="10"/>
      <c r="E47" s="11"/>
      <c r="F47" s="12" t="s">
        <v>7</v>
      </c>
      <c r="G47" s="13"/>
      <c r="H47" s="31"/>
      <c r="I47" s="31">
        <f>IF(AND(E47="",G47=""),H47,IF(E47="",G47*H47,IF(G47="",E47*H47,E47*G47*H47)))</f>
        <v>0</v>
      </c>
    </row>
    <row r="48" spans="1:9" ht="30" customHeight="1" x14ac:dyDescent="0.2">
      <c r="A48" s="18">
        <v>2</v>
      </c>
      <c r="B48" s="9"/>
      <c r="C48" s="20"/>
      <c r="D48" s="10"/>
      <c r="E48" s="11"/>
      <c r="F48" s="12" t="s">
        <v>7</v>
      </c>
      <c r="G48" s="13"/>
      <c r="H48" s="31"/>
      <c r="I48" s="31">
        <f t="shared" ref="I48:I51" si="3">IF(AND(E48="",G48=""),H48,IF(E48="",G48*H48,IF(G48="",E48*H48,E48*G48*H48)))</f>
        <v>0</v>
      </c>
    </row>
    <row r="49" spans="1:9" ht="30" customHeight="1" x14ac:dyDescent="0.2">
      <c r="A49" s="18">
        <v>3</v>
      </c>
      <c r="B49" s="9"/>
      <c r="C49" s="20"/>
      <c r="D49" s="10"/>
      <c r="E49" s="11"/>
      <c r="F49" s="12" t="s">
        <v>7</v>
      </c>
      <c r="G49" s="13"/>
      <c r="H49" s="31"/>
      <c r="I49" s="31">
        <f t="shared" si="3"/>
        <v>0</v>
      </c>
    </row>
    <row r="50" spans="1:9" ht="30" customHeight="1" x14ac:dyDescent="0.2">
      <c r="A50" s="18">
        <v>4</v>
      </c>
      <c r="B50" s="9"/>
      <c r="C50" s="20"/>
      <c r="D50" s="10"/>
      <c r="E50" s="11"/>
      <c r="F50" s="12" t="s">
        <v>7</v>
      </c>
      <c r="G50" s="13"/>
      <c r="H50" s="31"/>
      <c r="I50" s="31">
        <f t="shared" si="3"/>
        <v>0</v>
      </c>
    </row>
    <row r="51" spans="1:9" ht="30" customHeight="1" x14ac:dyDescent="0.2">
      <c r="A51" s="18">
        <v>5</v>
      </c>
      <c r="B51" s="9"/>
      <c r="C51" s="20"/>
      <c r="D51" s="10"/>
      <c r="E51" s="11"/>
      <c r="F51" s="12" t="s">
        <v>7</v>
      </c>
      <c r="G51" s="13"/>
      <c r="H51" s="31"/>
      <c r="I51" s="31">
        <f t="shared" si="3"/>
        <v>0</v>
      </c>
    </row>
    <row r="52" spans="1:9" ht="9.9" customHeight="1" thickBot="1" x14ac:dyDescent="0.25">
      <c r="A52" s="64"/>
      <c r="B52" s="64"/>
      <c r="C52" s="64"/>
      <c r="D52" s="64"/>
      <c r="E52" s="64"/>
      <c r="F52" s="64"/>
      <c r="G52" s="64"/>
      <c r="H52" s="64"/>
      <c r="I52" s="64"/>
    </row>
    <row r="53" spans="1:9" ht="18" customHeight="1" thickBot="1" x14ac:dyDescent="0.25">
      <c r="A53" s="65" t="s">
        <v>10</v>
      </c>
      <c r="B53" s="66"/>
      <c r="C53" s="66"/>
      <c r="D53" s="66"/>
      <c r="E53" s="66"/>
      <c r="F53" s="66"/>
      <c r="G53" s="66"/>
      <c r="H53" s="66"/>
      <c r="I53" s="36">
        <f>SUBTOTAL(9,I47:I52)</f>
        <v>0</v>
      </c>
    </row>
    <row r="55" spans="1:9" ht="13.5" customHeight="1" x14ac:dyDescent="0.2"/>
    <row r="56" spans="1:9" ht="14.4" x14ac:dyDescent="0.2">
      <c r="A56" s="2" t="s">
        <v>22</v>
      </c>
    </row>
    <row r="58" spans="1:9" ht="18" customHeight="1" x14ac:dyDescent="0.2">
      <c r="A58" s="18" t="s">
        <v>11</v>
      </c>
      <c r="B58" s="69" t="s">
        <v>38</v>
      </c>
      <c r="C58" s="70"/>
      <c r="D58" s="18" t="s">
        <v>39</v>
      </c>
      <c r="E58" s="69" t="s">
        <v>42</v>
      </c>
      <c r="F58" s="71"/>
      <c r="G58" s="70"/>
      <c r="H58" s="18" t="s">
        <v>4</v>
      </c>
      <c r="I58" s="18" t="s">
        <v>46</v>
      </c>
    </row>
    <row r="59" spans="1:9" ht="30" customHeight="1" x14ac:dyDescent="0.2">
      <c r="A59" s="18">
        <v>1</v>
      </c>
      <c r="B59" s="59"/>
      <c r="C59" s="60"/>
      <c r="D59" s="25"/>
      <c r="E59" s="61"/>
      <c r="F59" s="62"/>
      <c r="G59" s="63"/>
      <c r="H59" s="32"/>
      <c r="I59" s="31">
        <f>IF(E59="",H59,E59*H59)</f>
        <v>0</v>
      </c>
    </row>
    <row r="60" spans="1:9" ht="30" customHeight="1" x14ac:dyDescent="0.2">
      <c r="A60" s="18">
        <v>2</v>
      </c>
      <c r="B60" s="59"/>
      <c r="C60" s="60"/>
      <c r="D60" s="25"/>
      <c r="E60" s="61"/>
      <c r="F60" s="62"/>
      <c r="G60" s="63"/>
      <c r="H60" s="32"/>
      <c r="I60" s="31">
        <f t="shared" ref="I60:I68" si="4">IF(E60="",H60,E60*H60)</f>
        <v>0</v>
      </c>
    </row>
    <row r="61" spans="1:9" ht="30" customHeight="1" x14ac:dyDescent="0.2">
      <c r="A61" s="18">
        <v>3</v>
      </c>
      <c r="B61" s="59"/>
      <c r="C61" s="60"/>
      <c r="D61" s="25"/>
      <c r="E61" s="61"/>
      <c r="F61" s="62"/>
      <c r="G61" s="63"/>
      <c r="H61" s="32"/>
      <c r="I61" s="31">
        <f t="shared" si="4"/>
        <v>0</v>
      </c>
    </row>
    <row r="62" spans="1:9" ht="30" customHeight="1" x14ac:dyDescent="0.2">
      <c r="A62" s="18">
        <v>4</v>
      </c>
      <c r="B62" s="59"/>
      <c r="C62" s="60"/>
      <c r="D62" s="25"/>
      <c r="E62" s="61"/>
      <c r="F62" s="62"/>
      <c r="G62" s="63"/>
      <c r="H62" s="32"/>
      <c r="I62" s="31">
        <f t="shared" si="4"/>
        <v>0</v>
      </c>
    </row>
    <row r="63" spans="1:9" ht="30" customHeight="1" x14ac:dyDescent="0.2">
      <c r="A63" s="18">
        <v>5</v>
      </c>
      <c r="B63" s="59"/>
      <c r="C63" s="60"/>
      <c r="D63" s="25"/>
      <c r="E63" s="61"/>
      <c r="F63" s="62"/>
      <c r="G63" s="63"/>
      <c r="H63" s="32"/>
      <c r="I63" s="31">
        <f t="shared" si="4"/>
        <v>0</v>
      </c>
    </row>
    <row r="64" spans="1:9" ht="30" customHeight="1" x14ac:dyDescent="0.2">
      <c r="A64" s="18">
        <v>6</v>
      </c>
      <c r="B64" s="59"/>
      <c r="C64" s="60"/>
      <c r="D64" s="25"/>
      <c r="E64" s="61"/>
      <c r="F64" s="62"/>
      <c r="G64" s="63"/>
      <c r="H64" s="32"/>
      <c r="I64" s="31">
        <f>IF(E64="",H64,E64*H64)</f>
        <v>0</v>
      </c>
    </row>
    <row r="65" spans="1:9" ht="30" customHeight="1" x14ac:dyDescent="0.2">
      <c r="A65" s="18">
        <v>7</v>
      </c>
      <c r="B65" s="59"/>
      <c r="C65" s="60"/>
      <c r="D65" s="25"/>
      <c r="E65" s="61"/>
      <c r="F65" s="62"/>
      <c r="G65" s="63"/>
      <c r="H65" s="32"/>
      <c r="I65" s="31">
        <f t="shared" si="4"/>
        <v>0</v>
      </c>
    </row>
    <row r="66" spans="1:9" ht="30" customHeight="1" x14ac:dyDescent="0.2">
      <c r="A66" s="18">
        <v>8</v>
      </c>
      <c r="B66" s="59"/>
      <c r="C66" s="60"/>
      <c r="D66" s="25"/>
      <c r="E66" s="61"/>
      <c r="F66" s="62"/>
      <c r="G66" s="63"/>
      <c r="H66" s="32"/>
      <c r="I66" s="31">
        <f t="shared" si="4"/>
        <v>0</v>
      </c>
    </row>
    <row r="67" spans="1:9" ht="30" customHeight="1" x14ac:dyDescent="0.2">
      <c r="A67" s="18">
        <v>9</v>
      </c>
      <c r="B67" s="59"/>
      <c r="C67" s="60"/>
      <c r="D67" s="25"/>
      <c r="E67" s="61"/>
      <c r="F67" s="62"/>
      <c r="G67" s="63"/>
      <c r="H67" s="32"/>
      <c r="I67" s="31">
        <f>IF(E67="",H67,E67*H67)</f>
        <v>0</v>
      </c>
    </row>
    <row r="68" spans="1:9" ht="30" customHeight="1" x14ac:dyDescent="0.2">
      <c r="A68" s="18">
        <v>10</v>
      </c>
      <c r="B68" s="59"/>
      <c r="C68" s="60"/>
      <c r="D68" s="25"/>
      <c r="E68" s="61"/>
      <c r="F68" s="62"/>
      <c r="G68" s="63"/>
      <c r="H68" s="32"/>
      <c r="I68" s="31">
        <f t="shared" si="4"/>
        <v>0</v>
      </c>
    </row>
    <row r="69" spans="1:9" ht="9.9" customHeight="1" thickBot="1" x14ac:dyDescent="0.25">
      <c r="A69" s="14"/>
      <c r="B69" s="15"/>
      <c r="C69" s="15"/>
      <c r="D69" s="15"/>
      <c r="E69" s="15"/>
      <c r="F69" s="15"/>
      <c r="G69" s="15"/>
      <c r="H69" s="15"/>
      <c r="I69" s="15"/>
    </row>
    <row r="70" spans="1:9" ht="18" customHeight="1" thickBot="1" x14ac:dyDescent="0.25">
      <c r="A70" s="65" t="s">
        <v>10</v>
      </c>
      <c r="B70" s="66"/>
      <c r="C70" s="66"/>
      <c r="D70" s="66"/>
      <c r="E70" s="66"/>
      <c r="F70" s="66"/>
      <c r="G70" s="66"/>
      <c r="H70" s="66"/>
      <c r="I70" s="36">
        <f>SUBTOTAL(9,I59:I69)</f>
        <v>0</v>
      </c>
    </row>
    <row r="71" spans="1:9" ht="13.5" customHeight="1" x14ac:dyDescent="0.2">
      <c r="A71" s="16"/>
      <c r="B71" s="16"/>
      <c r="C71" s="16"/>
      <c r="D71" s="16"/>
      <c r="E71" s="16"/>
      <c r="F71" s="16"/>
      <c r="G71" s="16"/>
      <c r="H71" s="16"/>
      <c r="I71" s="17"/>
    </row>
    <row r="72" spans="1:9" ht="13.5" customHeight="1" x14ac:dyDescent="0.2">
      <c r="A72" s="16"/>
      <c r="B72" s="16"/>
      <c r="C72" s="16"/>
      <c r="D72" s="16"/>
      <c r="E72" s="16"/>
      <c r="F72" s="16"/>
      <c r="G72" s="16"/>
      <c r="H72" s="16"/>
      <c r="I72" s="17"/>
    </row>
    <row r="73" spans="1:9" ht="14.4" x14ac:dyDescent="0.2">
      <c r="A73" s="2" t="s">
        <v>101</v>
      </c>
    </row>
    <row r="75" spans="1:9" ht="18" customHeight="1" x14ac:dyDescent="0.2">
      <c r="A75" s="18" t="s">
        <v>11</v>
      </c>
      <c r="B75" s="69" t="s">
        <v>39</v>
      </c>
      <c r="C75" s="70"/>
      <c r="D75" s="18" t="s">
        <v>36</v>
      </c>
      <c r="E75" s="69" t="s">
        <v>3</v>
      </c>
      <c r="F75" s="71"/>
      <c r="G75" s="70"/>
      <c r="H75" s="18" t="s">
        <v>4</v>
      </c>
      <c r="I75" s="18" t="s">
        <v>46</v>
      </c>
    </row>
    <row r="76" spans="1:9" ht="30" customHeight="1" x14ac:dyDescent="0.2">
      <c r="A76" s="18">
        <v>1</v>
      </c>
      <c r="B76" s="59"/>
      <c r="C76" s="60"/>
      <c r="D76" s="25"/>
      <c r="E76" s="61"/>
      <c r="F76" s="62"/>
      <c r="G76" s="63"/>
      <c r="H76" s="31"/>
      <c r="I76" s="31">
        <f>IF(E76="",H76,E76*H76)</f>
        <v>0</v>
      </c>
    </row>
    <row r="77" spans="1:9" ht="30" customHeight="1" x14ac:dyDescent="0.2">
      <c r="A77" s="18">
        <v>2</v>
      </c>
      <c r="B77" s="59"/>
      <c r="C77" s="60"/>
      <c r="D77" s="25"/>
      <c r="E77" s="61"/>
      <c r="F77" s="62"/>
      <c r="G77" s="63"/>
      <c r="H77" s="31"/>
      <c r="I77" s="31">
        <f t="shared" ref="I77:I78" si="5">IF(E77="",H77,E77*H77)</f>
        <v>0</v>
      </c>
    </row>
    <row r="78" spans="1:9" ht="30" customHeight="1" x14ac:dyDescent="0.2">
      <c r="A78" s="18">
        <v>3</v>
      </c>
      <c r="B78" s="59"/>
      <c r="C78" s="60"/>
      <c r="D78" s="25"/>
      <c r="E78" s="61"/>
      <c r="F78" s="62"/>
      <c r="G78" s="63"/>
      <c r="H78" s="31"/>
      <c r="I78" s="31">
        <f t="shared" si="5"/>
        <v>0</v>
      </c>
    </row>
    <row r="79" spans="1:9" ht="9.9" customHeight="1" thickBot="1" x14ac:dyDescent="0.25">
      <c r="A79" s="64"/>
      <c r="B79" s="64"/>
      <c r="C79" s="64"/>
      <c r="D79" s="64"/>
      <c r="E79" s="64"/>
      <c r="F79" s="64"/>
      <c r="G79" s="64"/>
      <c r="H79" s="64"/>
      <c r="I79" s="64"/>
    </row>
    <row r="80" spans="1:9" ht="18" customHeight="1" thickBot="1" x14ac:dyDescent="0.25">
      <c r="A80" s="65" t="s">
        <v>10</v>
      </c>
      <c r="B80" s="66"/>
      <c r="C80" s="66"/>
      <c r="D80" s="66"/>
      <c r="E80" s="66"/>
      <c r="F80" s="66"/>
      <c r="G80" s="66"/>
      <c r="H80" s="66"/>
      <c r="I80" s="33">
        <f>SUBTOTAL(9,I76:I79)</f>
        <v>0</v>
      </c>
    </row>
    <row r="81" spans="1:9" ht="13.8" thickBot="1" x14ac:dyDescent="0.25"/>
    <row r="82" spans="1:9" ht="36" customHeight="1" thickBot="1" x14ac:dyDescent="0.25">
      <c r="A82" s="67" t="s">
        <v>23</v>
      </c>
      <c r="B82" s="68"/>
      <c r="C82" s="68"/>
      <c r="D82" s="68"/>
      <c r="E82" s="68"/>
      <c r="F82" s="68"/>
      <c r="G82" s="68"/>
      <c r="H82" s="68"/>
      <c r="I82" s="35">
        <f>I14+I31+I41+I53+I70+I80</f>
        <v>0</v>
      </c>
    </row>
  </sheetData>
  <mergeCells count="86">
    <mergeCell ref="B9:C9"/>
    <mergeCell ref="E9:G9"/>
    <mergeCell ref="A2:I2"/>
    <mergeCell ref="E4:G4"/>
    <mergeCell ref="H4:I4"/>
    <mergeCell ref="B8:C8"/>
    <mergeCell ref="E8:G8"/>
    <mergeCell ref="B10:C10"/>
    <mergeCell ref="E10:G10"/>
    <mergeCell ref="B11:C11"/>
    <mergeCell ref="E11:G11"/>
    <mergeCell ref="B12:C12"/>
    <mergeCell ref="E12:G12"/>
    <mergeCell ref="A13:I13"/>
    <mergeCell ref="B19:C19"/>
    <mergeCell ref="E19:G19"/>
    <mergeCell ref="B20:C20"/>
    <mergeCell ref="E20:G20"/>
    <mergeCell ref="A14:H14"/>
    <mergeCell ref="B21:C21"/>
    <mergeCell ref="E21:G21"/>
    <mergeCell ref="B22:C22"/>
    <mergeCell ref="E22:G22"/>
    <mergeCell ref="B23:C23"/>
    <mergeCell ref="E23:G23"/>
    <mergeCell ref="B24:C24"/>
    <mergeCell ref="E24:G24"/>
    <mergeCell ref="B25:C25"/>
    <mergeCell ref="E25:G25"/>
    <mergeCell ref="B26:C26"/>
    <mergeCell ref="E26:G26"/>
    <mergeCell ref="B27:C27"/>
    <mergeCell ref="E27:G27"/>
    <mergeCell ref="B28:C28"/>
    <mergeCell ref="E28:G28"/>
    <mergeCell ref="B29:C29"/>
    <mergeCell ref="E29:G29"/>
    <mergeCell ref="A30:I30"/>
    <mergeCell ref="B36:C36"/>
    <mergeCell ref="E36:G36"/>
    <mergeCell ref="B37:C37"/>
    <mergeCell ref="E37:G37"/>
    <mergeCell ref="A31:H31"/>
    <mergeCell ref="B59:C59"/>
    <mergeCell ref="E59:G59"/>
    <mergeCell ref="B38:C38"/>
    <mergeCell ref="E38:G38"/>
    <mergeCell ref="B39:C39"/>
    <mergeCell ref="E39:G39"/>
    <mergeCell ref="A40:I40"/>
    <mergeCell ref="A41:H41"/>
    <mergeCell ref="B46:C46"/>
    <mergeCell ref="A52:I52"/>
    <mergeCell ref="A53:H53"/>
    <mergeCell ref="B58:C58"/>
    <mergeCell ref="E58:G58"/>
    <mergeCell ref="B60:C60"/>
    <mergeCell ref="E60:G60"/>
    <mergeCell ref="B61:C61"/>
    <mergeCell ref="E61:G61"/>
    <mergeCell ref="B62:C62"/>
    <mergeCell ref="E62:G62"/>
    <mergeCell ref="B63:C63"/>
    <mergeCell ref="E63:G63"/>
    <mergeCell ref="B64:C64"/>
    <mergeCell ref="E64:G64"/>
    <mergeCell ref="B65:C65"/>
    <mergeCell ref="E65:G65"/>
    <mergeCell ref="B77:C77"/>
    <mergeCell ref="E77:G77"/>
    <mergeCell ref="B66:C66"/>
    <mergeCell ref="E66:G66"/>
    <mergeCell ref="B67:C67"/>
    <mergeCell ref="E67:G67"/>
    <mergeCell ref="B68:C68"/>
    <mergeCell ref="E68:G68"/>
    <mergeCell ref="A70:H70"/>
    <mergeCell ref="B75:C75"/>
    <mergeCell ref="E75:G75"/>
    <mergeCell ref="B76:C76"/>
    <mergeCell ref="E76:G76"/>
    <mergeCell ref="B78:C78"/>
    <mergeCell ref="E78:G78"/>
    <mergeCell ref="A79:I79"/>
    <mergeCell ref="A80:H80"/>
    <mergeCell ref="A82:H82"/>
  </mergeCells>
  <phoneticPr fontId="2"/>
  <pageMargins left="0.78740157480314965" right="0.59055118110236227" top="0.59055118110236227" bottom="0.59055118110236227" header="0.51181102362204722" footer="0.51181102362204722"/>
  <pageSetup paperSize="9" scale="89" orientation="portrait" r:id="rId1"/>
  <headerFooter alignWithMargins="0"/>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947C2-BF3F-4CB1-A588-056D7983D882}">
  <dimension ref="A1:I82"/>
  <sheetViews>
    <sheetView view="pageBreakPreview" zoomScale="55" zoomScaleNormal="55" zoomScaleSheetLayoutView="55" workbookViewId="0">
      <selection activeCell="A74" sqref="A74"/>
    </sheetView>
  </sheetViews>
  <sheetFormatPr defaultColWidth="9" defaultRowHeight="13.2" x14ac:dyDescent="0.2"/>
  <cols>
    <col min="1" max="1" width="4.44140625" style="1" bestFit="1" customWidth="1"/>
    <col min="2" max="3" width="14.77734375" style="1" customWidth="1"/>
    <col min="4" max="4" width="22.77734375" style="1" customWidth="1"/>
    <col min="5" max="5" width="3.44140625" style="1" bestFit="1" customWidth="1"/>
    <col min="6" max="6" width="2.44140625" style="1" bestFit="1" customWidth="1"/>
    <col min="7" max="7" width="5.21875" style="1" bestFit="1" customWidth="1"/>
    <col min="8" max="8" width="15.77734375" style="1" customWidth="1"/>
    <col min="9" max="9" width="15.6640625" style="1" customWidth="1"/>
    <col min="10" max="16384" width="9" style="1"/>
  </cols>
  <sheetData>
    <row r="1" spans="1:9" x14ac:dyDescent="0.2">
      <c r="A1" s="1" t="s">
        <v>17</v>
      </c>
    </row>
    <row r="2" spans="1:9" ht="19.2" x14ac:dyDescent="0.2">
      <c r="A2" s="75" t="s">
        <v>80</v>
      </c>
      <c r="B2" s="75"/>
      <c r="C2" s="75"/>
      <c r="D2" s="75"/>
      <c r="E2" s="75"/>
      <c r="F2" s="75"/>
      <c r="G2" s="75"/>
      <c r="H2" s="75"/>
      <c r="I2" s="75"/>
    </row>
    <row r="3" spans="1:9" ht="7.5" customHeight="1" x14ac:dyDescent="0.2"/>
    <row r="4" spans="1:9" x14ac:dyDescent="0.2">
      <c r="E4" s="76" t="s">
        <v>12</v>
      </c>
      <c r="F4" s="76"/>
      <c r="G4" s="76"/>
      <c r="H4" s="77" t="s">
        <v>50</v>
      </c>
      <c r="I4" s="77"/>
    </row>
    <row r="5" spans="1:9" ht="7.5" customHeight="1" x14ac:dyDescent="0.2"/>
    <row r="6" spans="1:9" ht="14.4" x14ac:dyDescent="0.2">
      <c r="A6" s="2" t="s">
        <v>53</v>
      </c>
    </row>
    <row r="8" spans="1:9" ht="18" customHeight="1" x14ac:dyDescent="0.2">
      <c r="A8" s="18" t="s">
        <v>11</v>
      </c>
      <c r="B8" s="69" t="s">
        <v>2</v>
      </c>
      <c r="C8" s="70"/>
      <c r="D8" s="18" t="s">
        <v>35</v>
      </c>
      <c r="E8" s="69" t="s">
        <v>3</v>
      </c>
      <c r="F8" s="71"/>
      <c r="G8" s="70"/>
      <c r="H8" s="18" t="s">
        <v>4</v>
      </c>
      <c r="I8" s="18" t="s">
        <v>46</v>
      </c>
    </row>
    <row r="9" spans="1:9" ht="36" customHeight="1" x14ac:dyDescent="0.2">
      <c r="A9" s="18">
        <v>1</v>
      </c>
      <c r="B9" s="59"/>
      <c r="C9" s="60"/>
      <c r="D9" s="25"/>
      <c r="E9" s="61"/>
      <c r="F9" s="62"/>
      <c r="G9" s="63"/>
      <c r="H9" s="31"/>
      <c r="I9" s="31">
        <f>IF(E9="",H9,E9*H9)</f>
        <v>0</v>
      </c>
    </row>
    <row r="10" spans="1:9" ht="36" customHeight="1" x14ac:dyDescent="0.2">
      <c r="A10" s="18">
        <v>2</v>
      </c>
      <c r="B10" s="59"/>
      <c r="C10" s="60"/>
      <c r="D10" s="25"/>
      <c r="E10" s="61"/>
      <c r="F10" s="62"/>
      <c r="G10" s="63"/>
      <c r="H10" s="31"/>
      <c r="I10" s="31">
        <f>IF(E10="",H10,E10*H10)</f>
        <v>0</v>
      </c>
    </row>
    <row r="11" spans="1:9" ht="36" customHeight="1" x14ac:dyDescent="0.2">
      <c r="A11" s="18">
        <v>3</v>
      </c>
      <c r="B11" s="59"/>
      <c r="C11" s="60"/>
      <c r="D11" s="25"/>
      <c r="E11" s="61"/>
      <c r="F11" s="62"/>
      <c r="G11" s="63"/>
      <c r="H11" s="31"/>
      <c r="I11" s="31">
        <f>IF(E11="",H11,E11*H11)</f>
        <v>0</v>
      </c>
    </row>
    <row r="12" spans="1:9" ht="36" customHeight="1" x14ac:dyDescent="0.2">
      <c r="A12" s="18">
        <v>4</v>
      </c>
      <c r="B12" s="59"/>
      <c r="C12" s="60"/>
      <c r="D12" s="25"/>
      <c r="E12" s="61"/>
      <c r="F12" s="62"/>
      <c r="G12" s="63"/>
      <c r="H12" s="31"/>
      <c r="I12" s="31">
        <f>IF(E12="",H12,E12*H12)</f>
        <v>0</v>
      </c>
    </row>
    <row r="13" spans="1:9" ht="9.75" customHeight="1" thickBot="1" x14ac:dyDescent="0.25">
      <c r="A13" s="64"/>
      <c r="B13" s="64"/>
      <c r="C13" s="64"/>
      <c r="D13" s="64"/>
      <c r="E13" s="64"/>
      <c r="F13" s="64"/>
      <c r="G13" s="64"/>
      <c r="H13" s="64"/>
      <c r="I13" s="64"/>
    </row>
    <row r="14" spans="1:9" ht="18" customHeight="1" thickBot="1" x14ac:dyDescent="0.25">
      <c r="A14" s="72" t="s">
        <v>10</v>
      </c>
      <c r="B14" s="73"/>
      <c r="C14" s="73"/>
      <c r="D14" s="73"/>
      <c r="E14" s="73"/>
      <c r="F14" s="73"/>
      <c r="G14" s="73"/>
      <c r="H14" s="74"/>
      <c r="I14" s="36">
        <f>SUBTOTAL(9,I9:I13)</f>
        <v>0</v>
      </c>
    </row>
    <row r="17" spans="1:9" ht="14.4" x14ac:dyDescent="0.2">
      <c r="A17" s="2" t="s">
        <v>29</v>
      </c>
    </row>
    <row r="19" spans="1:9" ht="18" customHeight="1" x14ac:dyDescent="0.2">
      <c r="A19" s="18" t="s">
        <v>11</v>
      </c>
      <c r="B19" s="69" t="s">
        <v>40</v>
      </c>
      <c r="C19" s="70"/>
      <c r="D19" s="18" t="s">
        <v>41</v>
      </c>
      <c r="E19" s="71" t="s">
        <v>3</v>
      </c>
      <c r="F19" s="71"/>
      <c r="G19" s="70"/>
      <c r="H19" s="18" t="s">
        <v>4</v>
      </c>
      <c r="I19" s="18" t="s">
        <v>46</v>
      </c>
    </row>
    <row r="20" spans="1:9" ht="30" customHeight="1" x14ac:dyDescent="0.2">
      <c r="A20" s="18">
        <v>1</v>
      </c>
      <c r="B20" s="69"/>
      <c r="C20" s="70"/>
      <c r="D20" s="26"/>
      <c r="E20" s="71"/>
      <c r="F20" s="71"/>
      <c r="G20" s="70"/>
      <c r="H20" s="31"/>
      <c r="I20" s="31">
        <f>IF(E20="",H20,E20*H20)</f>
        <v>0</v>
      </c>
    </row>
    <row r="21" spans="1:9" ht="30" customHeight="1" x14ac:dyDescent="0.2">
      <c r="A21" s="18">
        <v>2</v>
      </c>
      <c r="B21" s="69"/>
      <c r="C21" s="70"/>
      <c r="D21" s="26"/>
      <c r="E21" s="71"/>
      <c r="F21" s="71"/>
      <c r="G21" s="70"/>
      <c r="H21" s="31"/>
      <c r="I21" s="31">
        <f t="shared" ref="I21:I29" si="0">IF(E21="",H21,E21*H21)</f>
        <v>0</v>
      </c>
    </row>
    <row r="22" spans="1:9" ht="30" customHeight="1" x14ac:dyDescent="0.2">
      <c r="A22" s="18">
        <v>3</v>
      </c>
      <c r="B22" s="69"/>
      <c r="C22" s="70"/>
      <c r="D22" s="26"/>
      <c r="E22" s="71"/>
      <c r="F22" s="71"/>
      <c r="G22" s="70"/>
      <c r="H22" s="31"/>
      <c r="I22" s="31">
        <f t="shared" si="0"/>
        <v>0</v>
      </c>
    </row>
    <row r="23" spans="1:9" ht="30" customHeight="1" x14ac:dyDescent="0.2">
      <c r="A23" s="18">
        <v>4</v>
      </c>
      <c r="B23" s="69"/>
      <c r="C23" s="70"/>
      <c r="D23" s="26"/>
      <c r="E23" s="71"/>
      <c r="F23" s="71"/>
      <c r="G23" s="70"/>
      <c r="H23" s="31"/>
      <c r="I23" s="31">
        <f>IF(E23="",H23,E23*H23)</f>
        <v>0</v>
      </c>
    </row>
    <row r="24" spans="1:9" ht="30" customHeight="1" x14ac:dyDescent="0.2">
      <c r="A24" s="18">
        <v>5</v>
      </c>
      <c r="B24" s="69"/>
      <c r="C24" s="70"/>
      <c r="D24" s="26"/>
      <c r="E24" s="71"/>
      <c r="F24" s="71"/>
      <c r="G24" s="70"/>
      <c r="H24" s="31"/>
      <c r="I24" s="31">
        <f t="shared" ref="I24:I26" si="1">IF(E24="",H24,E24*H24)</f>
        <v>0</v>
      </c>
    </row>
    <row r="25" spans="1:9" ht="30" customHeight="1" x14ac:dyDescent="0.2">
      <c r="A25" s="18">
        <v>6</v>
      </c>
      <c r="B25" s="69"/>
      <c r="C25" s="70"/>
      <c r="D25" s="26"/>
      <c r="E25" s="71"/>
      <c r="F25" s="71"/>
      <c r="G25" s="70"/>
      <c r="H25" s="31"/>
      <c r="I25" s="31">
        <f t="shared" si="1"/>
        <v>0</v>
      </c>
    </row>
    <row r="26" spans="1:9" ht="30" customHeight="1" x14ac:dyDescent="0.2">
      <c r="A26" s="18">
        <v>7</v>
      </c>
      <c r="B26" s="69"/>
      <c r="C26" s="70"/>
      <c r="D26" s="26"/>
      <c r="E26" s="71"/>
      <c r="F26" s="71"/>
      <c r="G26" s="70"/>
      <c r="H26" s="31"/>
      <c r="I26" s="31">
        <f t="shared" si="1"/>
        <v>0</v>
      </c>
    </row>
    <row r="27" spans="1:9" ht="30" customHeight="1" x14ac:dyDescent="0.2">
      <c r="A27" s="18">
        <v>8</v>
      </c>
      <c r="B27" s="69"/>
      <c r="C27" s="70"/>
      <c r="D27" s="26"/>
      <c r="E27" s="71"/>
      <c r="F27" s="71"/>
      <c r="G27" s="70"/>
      <c r="H27" s="31"/>
      <c r="I27" s="31">
        <f t="shared" si="0"/>
        <v>0</v>
      </c>
    </row>
    <row r="28" spans="1:9" ht="30" customHeight="1" x14ac:dyDescent="0.2">
      <c r="A28" s="18">
        <v>9</v>
      </c>
      <c r="B28" s="69"/>
      <c r="C28" s="70"/>
      <c r="D28" s="26"/>
      <c r="E28" s="71"/>
      <c r="F28" s="71"/>
      <c r="G28" s="70"/>
      <c r="H28" s="31"/>
      <c r="I28" s="31">
        <f>IF(E28="",H28,E28*H28)</f>
        <v>0</v>
      </c>
    </row>
    <row r="29" spans="1:9" ht="30" customHeight="1" x14ac:dyDescent="0.2">
      <c r="A29" s="18">
        <v>10</v>
      </c>
      <c r="B29" s="69"/>
      <c r="C29" s="70"/>
      <c r="D29" s="26"/>
      <c r="E29" s="71"/>
      <c r="F29" s="71"/>
      <c r="G29" s="70"/>
      <c r="H29" s="31"/>
      <c r="I29" s="31">
        <f t="shared" si="0"/>
        <v>0</v>
      </c>
    </row>
    <row r="30" spans="1:9" ht="9.9" customHeight="1" thickBot="1" x14ac:dyDescent="0.25">
      <c r="A30" s="64"/>
      <c r="B30" s="64"/>
      <c r="C30" s="64"/>
      <c r="D30" s="64"/>
      <c r="E30" s="64"/>
      <c r="F30" s="64"/>
      <c r="G30" s="64"/>
      <c r="H30" s="64"/>
      <c r="I30" s="64"/>
    </row>
    <row r="31" spans="1:9" ht="18" customHeight="1" thickBot="1" x14ac:dyDescent="0.25">
      <c r="A31" s="72" t="s">
        <v>10</v>
      </c>
      <c r="B31" s="73"/>
      <c r="C31" s="73"/>
      <c r="D31" s="73"/>
      <c r="E31" s="73"/>
      <c r="F31" s="73"/>
      <c r="G31" s="73"/>
      <c r="H31" s="74"/>
      <c r="I31" s="36">
        <f>SUBTOTAL(9,I20:I30)</f>
        <v>0</v>
      </c>
    </row>
    <row r="34" spans="1:9" ht="14.4" x14ac:dyDescent="0.2">
      <c r="A34" s="2" t="s">
        <v>52</v>
      </c>
    </row>
    <row r="36" spans="1:9" ht="18" customHeight="1" x14ac:dyDescent="0.2">
      <c r="A36" s="18" t="s">
        <v>11</v>
      </c>
      <c r="B36" s="69" t="s">
        <v>44</v>
      </c>
      <c r="C36" s="70"/>
      <c r="D36" s="18" t="s">
        <v>45</v>
      </c>
      <c r="E36" s="69" t="s">
        <v>3</v>
      </c>
      <c r="F36" s="71"/>
      <c r="G36" s="70"/>
      <c r="H36" s="18" t="s">
        <v>4</v>
      </c>
      <c r="I36" s="18" t="s">
        <v>46</v>
      </c>
    </row>
    <row r="37" spans="1:9" ht="30" customHeight="1" x14ac:dyDescent="0.2">
      <c r="A37" s="18">
        <v>1</v>
      </c>
      <c r="B37" s="59"/>
      <c r="C37" s="60"/>
      <c r="D37" s="25"/>
      <c r="E37" s="61"/>
      <c r="F37" s="62"/>
      <c r="G37" s="63"/>
      <c r="H37" s="31"/>
      <c r="I37" s="31">
        <f>IF(E37="",H37,E37*H37)</f>
        <v>0</v>
      </c>
    </row>
    <row r="38" spans="1:9" ht="30" customHeight="1" x14ac:dyDescent="0.2">
      <c r="A38" s="18">
        <v>2</v>
      </c>
      <c r="B38" s="59"/>
      <c r="C38" s="60"/>
      <c r="D38" s="25"/>
      <c r="E38" s="61"/>
      <c r="F38" s="62"/>
      <c r="G38" s="63"/>
      <c r="H38" s="31"/>
      <c r="I38" s="31">
        <f t="shared" ref="I38:I39" si="2">IF(E38="",H38,E38*H38)</f>
        <v>0</v>
      </c>
    </row>
    <row r="39" spans="1:9" ht="30" customHeight="1" x14ac:dyDescent="0.2">
      <c r="A39" s="18">
        <v>3</v>
      </c>
      <c r="B39" s="59"/>
      <c r="C39" s="60"/>
      <c r="D39" s="25"/>
      <c r="E39" s="61"/>
      <c r="F39" s="62"/>
      <c r="G39" s="63"/>
      <c r="H39" s="31"/>
      <c r="I39" s="31">
        <f t="shared" si="2"/>
        <v>0</v>
      </c>
    </row>
    <row r="40" spans="1:9" ht="9.9" customHeight="1" thickBot="1" x14ac:dyDescent="0.25">
      <c r="A40" s="64"/>
      <c r="B40" s="64"/>
      <c r="C40" s="64"/>
      <c r="D40" s="64"/>
      <c r="E40" s="64"/>
      <c r="F40" s="64"/>
      <c r="G40" s="64"/>
      <c r="H40" s="64"/>
      <c r="I40" s="64"/>
    </row>
    <row r="41" spans="1:9" ht="18" customHeight="1" thickBot="1" x14ac:dyDescent="0.25">
      <c r="A41" s="65" t="s">
        <v>10</v>
      </c>
      <c r="B41" s="66"/>
      <c r="C41" s="66"/>
      <c r="D41" s="66"/>
      <c r="E41" s="66"/>
      <c r="F41" s="66"/>
      <c r="G41" s="66"/>
      <c r="H41" s="66"/>
      <c r="I41" s="36">
        <f>SUBTOTAL(9,I37:I40)</f>
        <v>0</v>
      </c>
    </row>
    <row r="44" spans="1:9" ht="14.4" x14ac:dyDescent="0.2">
      <c r="A44" s="2" t="s">
        <v>5</v>
      </c>
    </row>
    <row r="46" spans="1:9" ht="18" customHeight="1" x14ac:dyDescent="0.2">
      <c r="A46" s="18" t="s">
        <v>11</v>
      </c>
      <c r="B46" s="69" t="s">
        <v>19</v>
      </c>
      <c r="C46" s="70"/>
      <c r="D46" s="8" t="s">
        <v>37</v>
      </c>
      <c r="E46" s="19" t="s">
        <v>6</v>
      </c>
      <c r="F46" s="21" t="s">
        <v>7</v>
      </c>
      <c r="G46" s="20" t="s">
        <v>8</v>
      </c>
      <c r="H46" s="18" t="s">
        <v>4</v>
      </c>
      <c r="I46" s="18" t="s">
        <v>46</v>
      </c>
    </row>
    <row r="47" spans="1:9" ht="30" customHeight="1" x14ac:dyDescent="0.2">
      <c r="A47" s="18">
        <v>1</v>
      </c>
      <c r="B47" s="9"/>
      <c r="C47" s="20"/>
      <c r="D47" s="10"/>
      <c r="E47" s="11"/>
      <c r="F47" s="12" t="s">
        <v>7</v>
      </c>
      <c r="G47" s="13"/>
      <c r="H47" s="31"/>
      <c r="I47" s="31">
        <f>IF(AND(E47="",G47=""),H47,IF(E47="",G47*H47,IF(G47="",E47*H47,E47*G47*H47)))</f>
        <v>0</v>
      </c>
    </row>
    <row r="48" spans="1:9" ht="30" customHeight="1" x14ac:dyDescent="0.2">
      <c r="A48" s="18">
        <v>2</v>
      </c>
      <c r="B48" s="9"/>
      <c r="C48" s="20"/>
      <c r="D48" s="10"/>
      <c r="E48" s="11"/>
      <c r="F48" s="12" t="s">
        <v>7</v>
      </c>
      <c r="G48" s="13"/>
      <c r="H48" s="31"/>
      <c r="I48" s="31">
        <f t="shared" ref="I48:I51" si="3">IF(AND(E48="",G48=""),H48,IF(E48="",G48*H48,IF(G48="",E48*H48,E48*G48*H48)))</f>
        <v>0</v>
      </c>
    </row>
    <row r="49" spans="1:9" ht="30" customHeight="1" x14ac:dyDescent="0.2">
      <c r="A49" s="18">
        <v>3</v>
      </c>
      <c r="B49" s="9"/>
      <c r="C49" s="20"/>
      <c r="D49" s="10"/>
      <c r="E49" s="11"/>
      <c r="F49" s="12" t="s">
        <v>7</v>
      </c>
      <c r="G49" s="13"/>
      <c r="H49" s="31"/>
      <c r="I49" s="31">
        <f t="shared" si="3"/>
        <v>0</v>
      </c>
    </row>
    <row r="50" spans="1:9" ht="30" customHeight="1" x14ac:dyDescent="0.2">
      <c r="A50" s="18">
        <v>4</v>
      </c>
      <c r="B50" s="9"/>
      <c r="C50" s="20"/>
      <c r="D50" s="10"/>
      <c r="E50" s="11"/>
      <c r="F50" s="12" t="s">
        <v>7</v>
      </c>
      <c r="G50" s="13"/>
      <c r="H50" s="31"/>
      <c r="I50" s="31">
        <f t="shared" si="3"/>
        <v>0</v>
      </c>
    </row>
    <row r="51" spans="1:9" ht="30" customHeight="1" x14ac:dyDescent="0.2">
      <c r="A51" s="18">
        <v>5</v>
      </c>
      <c r="B51" s="9"/>
      <c r="C51" s="20"/>
      <c r="D51" s="10"/>
      <c r="E51" s="11"/>
      <c r="F51" s="12" t="s">
        <v>7</v>
      </c>
      <c r="G51" s="13"/>
      <c r="H51" s="31"/>
      <c r="I51" s="31">
        <f t="shared" si="3"/>
        <v>0</v>
      </c>
    </row>
    <row r="52" spans="1:9" ht="9.9" customHeight="1" thickBot="1" x14ac:dyDescent="0.25">
      <c r="A52" s="64"/>
      <c r="B52" s="64"/>
      <c r="C52" s="64"/>
      <c r="D52" s="64"/>
      <c r="E52" s="64"/>
      <c r="F52" s="64"/>
      <c r="G52" s="64"/>
      <c r="H52" s="64"/>
      <c r="I52" s="64"/>
    </row>
    <row r="53" spans="1:9" ht="18" customHeight="1" thickBot="1" x14ac:dyDescent="0.25">
      <c r="A53" s="65" t="s">
        <v>10</v>
      </c>
      <c r="B53" s="66"/>
      <c r="C53" s="66"/>
      <c r="D53" s="66"/>
      <c r="E53" s="66"/>
      <c r="F53" s="66"/>
      <c r="G53" s="66"/>
      <c r="H53" s="66"/>
      <c r="I53" s="36">
        <f>SUBTOTAL(9,I47:I52)</f>
        <v>0</v>
      </c>
    </row>
    <row r="55" spans="1:9" ht="13.5" customHeight="1" x14ac:dyDescent="0.2"/>
    <row r="56" spans="1:9" ht="14.4" x14ac:dyDescent="0.2">
      <c r="A56" s="2" t="s">
        <v>22</v>
      </c>
    </row>
    <row r="58" spans="1:9" ht="18" customHeight="1" x14ac:dyDescent="0.2">
      <c r="A58" s="18" t="s">
        <v>11</v>
      </c>
      <c r="B58" s="69" t="s">
        <v>38</v>
      </c>
      <c r="C58" s="70"/>
      <c r="D58" s="18" t="s">
        <v>39</v>
      </c>
      <c r="E58" s="69" t="s">
        <v>42</v>
      </c>
      <c r="F58" s="71"/>
      <c r="G58" s="70"/>
      <c r="H58" s="18" t="s">
        <v>4</v>
      </c>
      <c r="I58" s="18" t="s">
        <v>46</v>
      </c>
    </row>
    <row r="59" spans="1:9" ht="30" customHeight="1" x14ac:dyDescent="0.2">
      <c r="A59" s="18">
        <v>1</v>
      </c>
      <c r="B59" s="59"/>
      <c r="C59" s="60"/>
      <c r="D59" s="25"/>
      <c r="E59" s="61"/>
      <c r="F59" s="62"/>
      <c r="G59" s="63"/>
      <c r="H59" s="32"/>
      <c r="I59" s="31">
        <f>IF(E59="",H59,E59*H59)</f>
        <v>0</v>
      </c>
    </row>
    <row r="60" spans="1:9" ht="30" customHeight="1" x14ac:dyDescent="0.2">
      <c r="A60" s="18">
        <v>2</v>
      </c>
      <c r="B60" s="59"/>
      <c r="C60" s="60"/>
      <c r="D60" s="25"/>
      <c r="E60" s="61"/>
      <c r="F60" s="62"/>
      <c r="G60" s="63"/>
      <c r="H60" s="32"/>
      <c r="I60" s="31">
        <f t="shared" ref="I60:I68" si="4">IF(E60="",H60,E60*H60)</f>
        <v>0</v>
      </c>
    </row>
    <row r="61" spans="1:9" ht="30" customHeight="1" x14ac:dyDescent="0.2">
      <c r="A61" s="18">
        <v>3</v>
      </c>
      <c r="B61" s="59"/>
      <c r="C61" s="60"/>
      <c r="D61" s="25"/>
      <c r="E61" s="61"/>
      <c r="F61" s="62"/>
      <c r="G61" s="63"/>
      <c r="H61" s="32"/>
      <c r="I61" s="31">
        <f t="shared" si="4"/>
        <v>0</v>
      </c>
    </row>
    <row r="62" spans="1:9" ht="30" customHeight="1" x14ac:dyDescent="0.2">
      <c r="A62" s="18">
        <v>4</v>
      </c>
      <c r="B62" s="59"/>
      <c r="C62" s="60"/>
      <c r="D62" s="25"/>
      <c r="E62" s="61"/>
      <c r="F62" s="62"/>
      <c r="G62" s="63"/>
      <c r="H62" s="32"/>
      <c r="I62" s="31">
        <f t="shared" si="4"/>
        <v>0</v>
      </c>
    </row>
    <row r="63" spans="1:9" ht="30" customHeight="1" x14ac:dyDescent="0.2">
      <c r="A63" s="18">
        <v>5</v>
      </c>
      <c r="B63" s="59"/>
      <c r="C63" s="60"/>
      <c r="D63" s="25"/>
      <c r="E63" s="61"/>
      <c r="F63" s="62"/>
      <c r="G63" s="63"/>
      <c r="H63" s="32"/>
      <c r="I63" s="31">
        <f t="shared" si="4"/>
        <v>0</v>
      </c>
    </row>
    <row r="64" spans="1:9" ht="30" customHeight="1" x14ac:dyDescent="0.2">
      <c r="A64" s="18">
        <v>6</v>
      </c>
      <c r="B64" s="59"/>
      <c r="C64" s="60"/>
      <c r="D64" s="25"/>
      <c r="E64" s="61"/>
      <c r="F64" s="62"/>
      <c r="G64" s="63"/>
      <c r="H64" s="32"/>
      <c r="I64" s="31">
        <f>IF(E64="",H64,E64*H64)</f>
        <v>0</v>
      </c>
    </row>
    <row r="65" spans="1:9" ht="30" customHeight="1" x14ac:dyDescent="0.2">
      <c r="A65" s="18">
        <v>7</v>
      </c>
      <c r="B65" s="59"/>
      <c r="C65" s="60"/>
      <c r="D65" s="25"/>
      <c r="E65" s="61"/>
      <c r="F65" s="62"/>
      <c r="G65" s="63"/>
      <c r="H65" s="32"/>
      <c r="I65" s="31">
        <f t="shared" si="4"/>
        <v>0</v>
      </c>
    </row>
    <row r="66" spans="1:9" ht="30" customHeight="1" x14ac:dyDescent="0.2">
      <c r="A66" s="18">
        <v>8</v>
      </c>
      <c r="B66" s="59"/>
      <c r="C66" s="60"/>
      <c r="D66" s="25"/>
      <c r="E66" s="61"/>
      <c r="F66" s="62"/>
      <c r="G66" s="63"/>
      <c r="H66" s="32"/>
      <c r="I66" s="31">
        <f t="shared" si="4"/>
        <v>0</v>
      </c>
    </row>
    <row r="67" spans="1:9" ht="30" customHeight="1" x14ac:dyDescent="0.2">
      <c r="A67" s="18">
        <v>9</v>
      </c>
      <c r="B67" s="59"/>
      <c r="C67" s="60"/>
      <c r="D67" s="25"/>
      <c r="E67" s="61"/>
      <c r="F67" s="62"/>
      <c r="G67" s="63"/>
      <c r="H67" s="32"/>
      <c r="I67" s="31">
        <f>IF(E67="",H67,E67*H67)</f>
        <v>0</v>
      </c>
    </row>
    <row r="68" spans="1:9" ht="30" customHeight="1" x14ac:dyDescent="0.2">
      <c r="A68" s="18">
        <v>10</v>
      </c>
      <c r="B68" s="59"/>
      <c r="C68" s="60"/>
      <c r="D68" s="25"/>
      <c r="E68" s="61"/>
      <c r="F68" s="62"/>
      <c r="G68" s="63"/>
      <c r="H68" s="32"/>
      <c r="I68" s="31">
        <f t="shared" si="4"/>
        <v>0</v>
      </c>
    </row>
    <row r="69" spans="1:9" ht="9.9" customHeight="1" thickBot="1" x14ac:dyDescent="0.25">
      <c r="A69" s="14"/>
      <c r="B69" s="15"/>
      <c r="C69" s="15"/>
      <c r="D69" s="15"/>
      <c r="E69" s="15"/>
      <c r="F69" s="15"/>
      <c r="G69" s="15"/>
      <c r="H69" s="15"/>
      <c r="I69" s="15"/>
    </row>
    <row r="70" spans="1:9" ht="18" customHeight="1" thickBot="1" x14ac:dyDescent="0.25">
      <c r="A70" s="65" t="s">
        <v>10</v>
      </c>
      <c r="B70" s="66"/>
      <c r="C70" s="66"/>
      <c r="D70" s="66"/>
      <c r="E70" s="66"/>
      <c r="F70" s="66"/>
      <c r="G70" s="66"/>
      <c r="H70" s="66"/>
      <c r="I70" s="36">
        <f>SUBTOTAL(9,I59:I69)</f>
        <v>0</v>
      </c>
    </row>
    <row r="71" spans="1:9" ht="13.5" customHeight="1" x14ac:dyDescent="0.2">
      <c r="A71" s="16"/>
      <c r="B71" s="16"/>
      <c r="C71" s="16"/>
      <c r="D71" s="16"/>
      <c r="E71" s="16"/>
      <c r="F71" s="16"/>
      <c r="G71" s="16"/>
      <c r="H71" s="16"/>
      <c r="I71" s="17"/>
    </row>
    <row r="72" spans="1:9" ht="13.5" customHeight="1" x14ac:dyDescent="0.2">
      <c r="A72" s="16"/>
      <c r="B72" s="16"/>
      <c r="C72" s="16"/>
      <c r="D72" s="16"/>
      <c r="E72" s="16"/>
      <c r="F72" s="16"/>
      <c r="G72" s="16"/>
      <c r="H72" s="16"/>
      <c r="I72" s="17"/>
    </row>
    <row r="73" spans="1:9" ht="14.4" x14ac:dyDescent="0.2">
      <c r="A73" s="2" t="s">
        <v>101</v>
      </c>
    </row>
    <row r="75" spans="1:9" ht="18" customHeight="1" x14ac:dyDescent="0.2">
      <c r="A75" s="18" t="s">
        <v>11</v>
      </c>
      <c r="B75" s="69" t="s">
        <v>39</v>
      </c>
      <c r="C75" s="70"/>
      <c r="D75" s="18" t="s">
        <v>36</v>
      </c>
      <c r="E75" s="69" t="s">
        <v>3</v>
      </c>
      <c r="F75" s="71"/>
      <c r="G75" s="70"/>
      <c r="H75" s="18" t="s">
        <v>4</v>
      </c>
      <c r="I75" s="18" t="s">
        <v>46</v>
      </c>
    </row>
    <row r="76" spans="1:9" ht="30" customHeight="1" x14ac:dyDescent="0.2">
      <c r="A76" s="18">
        <v>1</v>
      </c>
      <c r="B76" s="59"/>
      <c r="C76" s="60"/>
      <c r="D76" s="25"/>
      <c r="E76" s="61"/>
      <c r="F76" s="62"/>
      <c r="G76" s="63"/>
      <c r="H76" s="31"/>
      <c r="I76" s="31">
        <f>IF(E76="",H76,E76*H76)</f>
        <v>0</v>
      </c>
    </row>
    <row r="77" spans="1:9" ht="30" customHeight="1" x14ac:dyDescent="0.2">
      <c r="A77" s="18">
        <v>2</v>
      </c>
      <c r="B77" s="59"/>
      <c r="C77" s="60"/>
      <c r="D77" s="25"/>
      <c r="E77" s="61"/>
      <c r="F77" s="62"/>
      <c r="G77" s="63"/>
      <c r="H77" s="31"/>
      <c r="I77" s="31">
        <f t="shared" ref="I77:I78" si="5">IF(E77="",H77,E77*H77)</f>
        <v>0</v>
      </c>
    </row>
    <row r="78" spans="1:9" ht="30" customHeight="1" x14ac:dyDescent="0.2">
      <c r="A78" s="18">
        <v>3</v>
      </c>
      <c r="B78" s="59"/>
      <c r="C78" s="60"/>
      <c r="D78" s="25"/>
      <c r="E78" s="61"/>
      <c r="F78" s="62"/>
      <c r="G78" s="63"/>
      <c r="H78" s="31"/>
      <c r="I78" s="31">
        <f t="shared" si="5"/>
        <v>0</v>
      </c>
    </row>
    <row r="79" spans="1:9" ht="9.9" customHeight="1" thickBot="1" x14ac:dyDescent="0.25">
      <c r="A79" s="64"/>
      <c r="B79" s="64"/>
      <c r="C79" s="64"/>
      <c r="D79" s="64"/>
      <c r="E79" s="64"/>
      <c r="F79" s="64"/>
      <c r="G79" s="64"/>
      <c r="H79" s="64"/>
      <c r="I79" s="64"/>
    </row>
    <row r="80" spans="1:9" ht="18" customHeight="1" thickBot="1" x14ac:dyDescent="0.25">
      <c r="A80" s="65" t="s">
        <v>10</v>
      </c>
      <c r="B80" s="66"/>
      <c r="C80" s="66"/>
      <c r="D80" s="66"/>
      <c r="E80" s="66"/>
      <c r="F80" s="66"/>
      <c r="G80" s="66"/>
      <c r="H80" s="66"/>
      <c r="I80" s="33">
        <f>SUBTOTAL(9,I76:I79)</f>
        <v>0</v>
      </c>
    </row>
    <row r="81" spans="1:9" ht="13.8" thickBot="1" x14ac:dyDescent="0.25"/>
    <row r="82" spans="1:9" ht="36" customHeight="1" thickBot="1" x14ac:dyDescent="0.25">
      <c r="A82" s="67" t="s">
        <v>23</v>
      </c>
      <c r="B82" s="68"/>
      <c r="C82" s="68"/>
      <c r="D82" s="68"/>
      <c r="E82" s="68"/>
      <c r="F82" s="68"/>
      <c r="G82" s="68"/>
      <c r="H82" s="68"/>
      <c r="I82" s="35">
        <f>I14+I31+I41+I53+I70+I80</f>
        <v>0</v>
      </c>
    </row>
  </sheetData>
  <mergeCells count="86">
    <mergeCell ref="B9:C9"/>
    <mergeCell ref="E9:G9"/>
    <mergeCell ref="A2:I2"/>
    <mergeCell ref="E4:G4"/>
    <mergeCell ref="H4:I4"/>
    <mergeCell ref="B8:C8"/>
    <mergeCell ref="E8:G8"/>
    <mergeCell ref="B10:C10"/>
    <mergeCell ref="E10:G10"/>
    <mergeCell ref="B11:C11"/>
    <mergeCell ref="E11:G11"/>
    <mergeCell ref="B12:C12"/>
    <mergeCell ref="E12:G12"/>
    <mergeCell ref="A13:I13"/>
    <mergeCell ref="B19:C19"/>
    <mergeCell ref="E19:G19"/>
    <mergeCell ref="B20:C20"/>
    <mergeCell ref="E20:G20"/>
    <mergeCell ref="A14:H14"/>
    <mergeCell ref="B21:C21"/>
    <mergeCell ref="E21:G21"/>
    <mergeCell ref="B22:C22"/>
    <mergeCell ref="E22:G22"/>
    <mergeCell ref="B23:C23"/>
    <mergeCell ref="E23:G23"/>
    <mergeCell ref="B24:C24"/>
    <mergeCell ref="E24:G24"/>
    <mergeCell ref="B25:C25"/>
    <mergeCell ref="E25:G25"/>
    <mergeCell ref="B26:C26"/>
    <mergeCell ref="E26:G26"/>
    <mergeCell ref="B27:C27"/>
    <mergeCell ref="E27:G27"/>
    <mergeCell ref="B28:C28"/>
    <mergeCell ref="E28:G28"/>
    <mergeCell ref="B29:C29"/>
    <mergeCell ref="E29:G29"/>
    <mergeCell ref="A30:I30"/>
    <mergeCell ref="B36:C36"/>
    <mergeCell ref="E36:G36"/>
    <mergeCell ref="B37:C37"/>
    <mergeCell ref="E37:G37"/>
    <mergeCell ref="A31:H31"/>
    <mergeCell ref="B59:C59"/>
    <mergeCell ref="E59:G59"/>
    <mergeCell ref="B38:C38"/>
    <mergeCell ref="E38:G38"/>
    <mergeCell ref="B39:C39"/>
    <mergeCell ref="E39:G39"/>
    <mergeCell ref="A40:I40"/>
    <mergeCell ref="A41:H41"/>
    <mergeCell ref="B46:C46"/>
    <mergeCell ref="A52:I52"/>
    <mergeCell ref="A53:H53"/>
    <mergeCell ref="B58:C58"/>
    <mergeCell ref="E58:G58"/>
    <mergeCell ref="B60:C60"/>
    <mergeCell ref="E60:G60"/>
    <mergeCell ref="B61:C61"/>
    <mergeCell ref="E61:G61"/>
    <mergeCell ref="B62:C62"/>
    <mergeCell ref="E62:G62"/>
    <mergeCell ref="B63:C63"/>
    <mergeCell ref="E63:G63"/>
    <mergeCell ref="B64:C64"/>
    <mergeCell ref="E64:G64"/>
    <mergeCell ref="B65:C65"/>
    <mergeCell ref="E65:G65"/>
    <mergeCell ref="B77:C77"/>
    <mergeCell ref="E77:G77"/>
    <mergeCell ref="B66:C66"/>
    <mergeCell ref="E66:G66"/>
    <mergeCell ref="B67:C67"/>
    <mergeCell ref="E67:G67"/>
    <mergeCell ref="B68:C68"/>
    <mergeCell ref="E68:G68"/>
    <mergeCell ref="A70:H70"/>
    <mergeCell ref="B75:C75"/>
    <mergeCell ref="E75:G75"/>
    <mergeCell ref="B76:C76"/>
    <mergeCell ref="E76:G76"/>
    <mergeCell ref="B78:C78"/>
    <mergeCell ref="E78:G78"/>
    <mergeCell ref="A79:I79"/>
    <mergeCell ref="A80:H80"/>
    <mergeCell ref="A82:H82"/>
  </mergeCells>
  <phoneticPr fontId="2"/>
  <pageMargins left="0.78740157480314965" right="0.59055118110236227" top="0.59055118110236227" bottom="0.59055118110236227" header="0.51181102362204722" footer="0.51181102362204722"/>
  <pageSetup paperSize="9" scale="89" orientation="portrait" r:id="rId1"/>
  <headerFooter alignWithMargins="0"/>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記載について</vt:lpstr>
      <vt:lpstr>総括表</vt:lpstr>
      <vt:lpstr>機関1</vt:lpstr>
      <vt:lpstr>機関2</vt:lpstr>
      <vt:lpstr>機関3</vt:lpstr>
      <vt:lpstr>総括表!Print_Area</vt:lpstr>
    </vt:vector>
  </TitlesOfParts>
  <Company>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nomiyama2</dc:creator>
  <cp:lastModifiedBy>岡村博幸</cp:lastModifiedBy>
  <cp:lastPrinted>2026-03-27T05:32:14Z</cp:lastPrinted>
  <dcterms:created xsi:type="dcterms:W3CDTF">2004-06-17T05:02:50Z</dcterms:created>
  <dcterms:modified xsi:type="dcterms:W3CDTF">2026-03-31T03:51:10Z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-1503880616</vt:i4>
  </property>
  <property fmtid="{D5CDD505-2E9C-101B-9397-08002B2CF9AE}" pid="3" name="_EmailSubject">
    <vt:lpwstr>【ロボット開発技術力強化事業】経理関係の留意点等の書類をお送りします。</vt:lpwstr>
  </property>
  <property fmtid="{D5CDD505-2E9C-101B-9397-08002B2CF9AE}" pid="4" name="_AuthorEmail">
    <vt:lpwstr>okawauchi@ist.or.jp</vt:lpwstr>
  </property>
  <property fmtid="{D5CDD505-2E9C-101B-9397-08002B2CF9AE}" pid="5" name="_AuthorEmailDisplayName">
    <vt:lpwstr>大川内　洋介</vt:lpwstr>
  </property>
  <property fmtid="{D5CDD505-2E9C-101B-9397-08002B2CF9AE}" pid="6" name="_ReviewingToolsShownOnce">
    <vt:lpwstr/>
  </property>
</Properties>
</file>